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Папки управлінь (data)\Департамент освіти\Pastushenko\Олімпіади, конкурси\2024-2025\Шевченка\"/>
    </mc:Choice>
  </mc:AlternateContent>
  <bookViews>
    <workbookView xWindow="0" yWindow="0" windowWidth="20730" windowHeight="10845"/>
  </bookViews>
  <sheets>
    <sheet name="5" sheetId="16" r:id="rId1"/>
    <sheet name="6" sheetId="17" r:id="rId2"/>
    <sheet name="7" sheetId="20" r:id="rId3"/>
    <sheet name="8" sheetId="18" r:id="rId4"/>
    <sheet name="9" sheetId="19" r:id="rId5"/>
    <sheet name="10" sheetId="15" r:id="rId6"/>
    <sheet name="11" sheetId="6" r:id="rId7"/>
  </sheets>
  <definedNames>
    <definedName name="_xlnm._FilterDatabase" localSheetId="6" hidden="1">'11'!$A$7:$K$15</definedName>
    <definedName name="_xlnm._FilterDatabase" localSheetId="0" hidden="1">'5'!$A$1:$K$10</definedName>
    <definedName name="СписокЖурі">#REF!</definedName>
  </definedNames>
  <calcPr calcId="162913" calcMode="manual"/>
</workbook>
</file>

<file path=xl/calcChain.xml><?xml version="1.0" encoding="utf-8"?>
<calcChain xmlns="http://schemas.openxmlformats.org/spreadsheetml/2006/main">
  <c r="I7" i="15" l="1"/>
  <c r="I9" i="15"/>
  <c r="I8" i="15"/>
  <c r="I11" i="15"/>
  <c r="I15" i="15"/>
  <c r="I16" i="15"/>
  <c r="I13" i="15"/>
  <c r="I14" i="15"/>
  <c r="I12" i="15"/>
  <c r="I10" i="15"/>
  <c r="I17" i="15"/>
  <c r="I16" i="17"/>
  <c r="I15" i="17"/>
  <c r="I14" i="17"/>
  <c r="I13" i="17"/>
  <c r="I12" i="17"/>
  <c r="I11" i="17"/>
  <c r="I10" i="17"/>
  <c r="I9" i="17"/>
  <c r="I8" i="17"/>
  <c r="I7" i="17"/>
  <c r="I11" i="20"/>
  <c r="I10" i="20"/>
  <c r="I8" i="20"/>
  <c r="I13" i="20"/>
  <c r="I12" i="20"/>
  <c r="I9" i="20"/>
  <c r="I7" i="20"/>
  <c r="I9" i="18"/>
  <c r="I7" i="18"/>
  <c r="I12" i="18"/>
  <c r="I11" i="18"/>
  <c r="I13" i="18"/>
  <c r="I10" i="18"/>
  <c r="I8" i="18"/>
  <c r="I15" i="6"/>
  <c r="I11" i="6"/>
  <c r="I10" i="6"/>
  <c r="I7" i="6"/>
  <c r="I13" i="6"/>
  <c r="I14" i="6"/>
  <c r="I8" i="6"/>
  <c r="I9" i="6"/>
  <c r="I12" i="6"/>
  <c r="I9" i="16"/>
  <c r="I7" i="16"/>
  <c r="I10" i="16"/>
  <c r="I8" i="16"/>
</calcChain>
</file>

<file path=xl/sharedStrings.xml><?xml version="1.0" encoding="utf-8"?>
<sst xmlns="http://schemas.openxmlformats.org/spreadsheetml/2006/main" count="378" uniqueCount="197">
  <si>
    <t xml:space="preserve">Протокол </t>
  </si>
  <si>
    <t>11 клас</t>
  </si>
  <si>
    <t>№ з/п</t>
  </si>
  <si>
    <t>Код</t>
  </si>
  <si>
    <t>Заклад освіти</t>
  </si>
  <si>
    <t>Учитель</t>
  </si>
  <si>
    <t>Завдання</t>
  </si>
  <si>
    <t>Сума балів</t>
  </si>
  <si>
    <t>Місце</t>
  </si>
  <si>
    <t>10 клас</t>
  </si>
  <si>
    <t>8 клас</t>
  </si>
  <si>
    <t>7 клас</t>
  </si>
  <si>
    <t>Члени журі:</t>
  </si>
  <si>
    <t>6 клас</t>
  </si>
  <si>
    <t>5 клас</t>
  </si>
  <si>
    <t>п</t>
  </si>
  <si>
    <t>ш</t>
  </si>
  <si>
    <t>с</t>
  </si>
  <si>
    <t>в</t>
  </si>
  <si>
    <t>д</t>
  </si>
  <si>
    <t>о</t>
  </si>
  <si>
    <t>а</t>
  </si>
  <si>
    <t>Прізвище, ім'я та по батькові</t>
  </si>
  <si>
    <t>КЗ «Вінницький ліцей № 2»</t>
  </si>
  <si>
    <t>Босак Світлана Пилипівна</t>
  </si>
  <si>
    <t>КЗ «Вінницький ліцей № 15»</t>
  </si>
  <si>
    <t>Карпенко Кіра Максимівна</t>
  </si>
  <si>
    <t>Болобан Людмила Юріївна</t>
  </si>
  <si>
    <t>КЗ «Вінницький ліцей № 14»</t>
  </si>
  <si>
    <t>Козловська Надія Іванівна</t>
  </si>
  <si>
    <t>КЗ «Вінницький ліцей № 22»</t>
  </si>
  <si>
    <t>Кутова Тетяна Федорівна</t>
  </si>
  <si>
    <t>КЗ «Вінницький ліцей № 18»</t>
  </si>
  <si>
    <t>КЗ «Вінницький ліцей № 21»</t>
  </si>
  <si>
    <t>Пилипенко Надія Іванівна</t>
  </si>
  <si>
    <t>Язовицька Марина Євгенівна</t>
  </si>
  <si>
    <t>Юрченко Світлана Володимирівна</t>
  </si>
  <si>
    <t>Шаповалюк Леся Юріївна</t>
  </si>
  <si>
    <t>Кушнірук Софія Назарівна</t>
  </si>
  <si>
    <t>Ковальчук Лариса Едуардівна</t>
  </si>
  <si>
    <t>Прізвище, ім'я та по  батькові</t>
  </si>
  <si>
    <t>Девдера Святослав Ярославович</t>
  </si>
  <si>
    <t>ПЗ "НВК "Школа АІСТ": Центр розвитку дитини - загальноосвітня школа І-ІІІ ст."</t>
  </si>
  <si>
    <t>КЗ «Вінницький ліцей № 12»</t>
  </si>
  <si>
    <t>Косинець Ольга Едуардівна</t>
  </si>
  <si>
    <t>КЗ «Вінницький ліцей № 6»</t>
  </si>
  <si>
    <t>КЗ «Вінницький ліцей № 11»</t>
  </si>
  <si>
    <t>Смішна Анастасія Романівна</t>
  </si>
  <si>
    <t>КЗ «Вінницький ліцей № 20»</t>
  </si>
  <si>
    <t>Станкевич Наталія Василівна</t>
  </si>
  <si>
    <t>Буткова Єлизавета Денисівна</t>
  </si>
  <si>
    <t>Ванжула Олена Вікторівна</t>
  </si>
  <si>
    <t>КЗ «Вінницький ліцей № 13»</t>
  </si>
  <si>
    <t>КЗ «Вінницький ліцей № 16»</t>
  </si>
  <si>
    <t>Субботіна Людмила Василівна</t>
  </si>
  <si>
    <t>КЗ «Вінницький ліцей № 10»</t>
  </si>
  <si>
    <t>Порхун Марія Сергіївна</t>
  </si>
  <si>
    <t>Нечипор Валентина Іванівна</t>
  </si>
  <si>
    <t xml:space="preserve">                                                              9 клас                                                              </t>
  </si>
  <si>
    <t>КЗ "Вінницький гуманітарний ліцей №1 ім. М. Пирогова"</t>
  </si>
  <si>
    <t>Додукало Сніжана Сергіївна</t>
  </si>
  <si>
    <t>Околодько Оксана Юріївна</t>
  </si>
  <si>
    <t>перевірки робіт учасників ІІ етапу ХV Міжнародного мовно-літературного конкурсу учнівської та студентської молоді ім. Т.Г.Шевченка</t>
  </si>
  <si>
    <t>перевірки робіт учасників ІІ етапу ХV  Міжнародного мовно-літературного конкурсу учнівської та студентської молоді ім. Т.Г.Шевченка</t>
  </si>
  <si>
    <t>Софина Вікторія Олександрівна</t>
  </si>
  <si>
    <t>Пєхтєлєва Яна Артурівна</t>
  </si>
  <si>
    <t>КЗ «Вінницький ліцей № 4»</t>
  </si>
  <si>
    <t>Безносюк Валентина Володимирівна</t>
  </si>
  <si>
    <t>Яценко Ксенія Віталіївна</t>
  </si>
  <si>
    <t>КЗ «Вінницький ліцей № 3 ім. М. Коцюбинського»</t>
  </si>
  <si>
    <t>Алєксєєва Ольга Леонідівна</t>
  </si>
  <si>
    <t>Самаруха Олександр Вікторович</t>
  </si>
  <si>
    <t>Крещенецька Наталія Сергіївна</t>
  </si>
  <si>
    <t>Лучицька Тетяна Василівна</t>
  </si>
  <si>
    <t>Засаднюк Софія Андріївна</t>
  </si>
  <si>
    <t>Лисюк Анна Анатоліївна</t>
  </si>
  <si>
    <t>Паланська Тетяна Василівна</t>
  </si>
  <si>
    <t>Кравець Людмила Миколаївна</t>
  </si>
  <si>
    <t>Колісник Анастасія Сергіївна</t>
  </si>
  <si>
    <t>Колодяжна Олена Леонідівна</t>
  </si>
  <si>
    <t>Луцишина Ніка Олександрівна</t>
  </si>
  <si>
    <t>Якименко Юлія Василівна</t>
  </si>
  <si>
    <t>Крамар Володимир Петрович</t>
  </si>
  <si>
    <t>Шестопалько Наталія Віталіївна</t>
  </si>
  <si>
    <t>Коновалюк Софія В’ячеславівна</t>
  </si>
  <si>
    <t>Марченко Вікторія Олександрівна</t>
  </si>
  <si>
    <t>Мотиль Тетяна Леонідівна</t>
  </si>
  <si>
    <t>Долиняк Дар’я Ігорівна</t>
  </si>
  <si>
    <t>Чайнюк Наталія Володимирівна</t>
  </si>
  <si>
    <t>Балакір Анастасія Леонідівна</t>
  </si>
  <si>
    <t>КЗ "Вінницький фізико-математичний ліцей №17"</t>
  </si>
  <si>
    <t>Вербицький Нікіта Олександрович</t>
  </si>
  <si>
    <t>Коломієць Тетяна Анатоліївна</t>
  </si>
  <si>
    <t>Баніт Варвара Ігорівна</t>
  </si>
  <si>
    <t>Третьякова Людмила Іванівна</t>
  </si>
  <si>
    <t>Кутовий Антон Олександрович</t>
  </si>
  <si>
    <t>КЗ «Вінницький ліцей № 23»</t>
  </si>
  <si>
    <t>КЗ «Вінницький ліцей № 33»</t>
  </si>
  <si>
    <t>Сарафанюк Валентина Анатоліївна</t>
  </si>
  <si>
    <t>Кириленко Ольга Віталіївна</t>
  </si>
  <si>
    <t>КЗ «Вінницький ліцей № 24»</t>
  </si>
  <si>
    <t>Ємельяненко Анастасія Ігорівна</t>
  </si>
  <si>
    <t>КЗ «Вінницький ліцей № 26 ім. героя України  М. Майбороди»</t>
  </si>
  <si>
    <t>Бондар Костянтин Дмитрович</t>
  </si>
  <si>
    <t>КЗ «Вінницький ліцей № 27»</t>
  </si>
  <si>
    <t>Улиська Інна Василівна</t>
  </si>
  <si>
    <t>Тичина Вікторія Русланівна</t>
  </si>
  <si>
    <t>Цопа Марина Борисівна</t>
  </si>
  <si>
    <t>Мазур Анастасія Михайлівна</t>
  </si>
  <si>
    <t>КЗ «Вінницький ліцей № 29»</t>
  </si>
  <si>
    <t>Довгорук Наталія Анатоліївна</t>
  </si>
  <si>
    <t>Поліщук Катерина Іванівна</t>
  </si>
  <si>
    <t>Савицька Надія Олександрівна</t>
  </si>
  <si>
    <t>Коцур Валентина Антонівна</t>
  </si>
  <si>
    <t>Глушкова Юлія Вікторівна</t>
  </si>
  <si>
    <t>Кучерява Юлія Володимирівна</t>
  </si>
  <si>
    <t>Столяр Назар Анатолійович</t>
  </si>
  <si>
    <t>КЗ «Вінницький ліцей № 30 ім. Т. Шевченка»</t>
  </si>
  <si>
    <t>Пилинь Лілія Михайлівна</t>
  </si>
  <si>
    <t>Смакота Віталія В’ячеславівна</t>
  </si>
  <si>
    <t>Кальковець Галина Василівна                    Примчук Юрій Миколайович</t>
  </si>
  <si>
    <t>Деденщук Анастасія Русланівна</t>
  </si>
  <si>
    <t>КЗ «Вінницький ліцей № 31»</t>
  </si>
  <si>
    <t>Немченко-Васілініч Тетяна Валеріївна</t>
  </si>
  <si>
    <t>Кушнір Анна Андріївна</t>
  </si>
  <si>
    <t>КЗ «Вінницький ліцей № 32»</t>
  </si>
  <si>
    <t>Коробчук Ганна Петрівна</t>
  </si>
  <si>
    <t>Федоряка Тетяна Григорівна</t>
  </si>
  <si>
    <t>Діденко Світлана Іванівна</t>
  </si>
  <si>
    <t>Богач Вероніка Богданівна</t>
  </si>
  <si>
    <t>Когут Лариса Миколаївна</t>
  </si>
  <si>
    <t>Шестопалова Катерина Олексіївна</t>
  </si>
  <si>
    <t>КЗ «Вінницький ліцей № 34»</t>
  </si>
  <si>
    <t>Кучеренко Ніколь Олександрівна</t>
  </si>
  <si>
    <t>Проданюк Алла Анатоліївна</t>
  </si>
  <si>
    <t>Сосницька Людмила Миколаївна</t>
  </si>
  <si>
    <t>Дрожилов Микола Євгенович</t>
  </si>
  <si>
    <t>Цопа Тетяна Миколаївна</t>
  </si>
  <si>
    <t>Кравчук Анна Ігорівна</t>
  </si>
  <si>
    <t>КЗ «Вінницький ліцей № 35»</t>
  </si>
  <si>
    <t>Демянчук Тетяна Олександрівна</t>
  </si>
  <si>
    <t>Зарічна Анастасія Олександрівна</t>
  </si>
  <si>
    <t>Нетребська Вікторія Вікторівна</t>
  </si>
  <si>
    <t>Кот Каріна Андріївна</t>
  </si>
  <si>
    <t>КЗ "Вінницький технічний ліцей"</t>
  </si>
  <si>
    <t>Крамар Валентина Максимівна</t>
  </si>
  <si>
    <t>Кот Кіріл Андрійович</t>
  </si>
  <si>
    <t>Щаслива Раїса Олександрівна</t>
  </si>
  <si>
    <t>Довгань Олександра В’ячеславівна</t>
  </si>
  <si>
    <t>КЗ "Вінницько-Хутірський ліцей Вінницького району"</t>
  </si>
  <si>
    <t>Романчук Інна Іванівна</t>
  </si>
  <si>
    <t>Чолов’яга Магдалена Тарасівна</t>
  </si>
  <si>
    <t>Богачук Вікторія Іванівна</t>
  </si>
  <si>
    <t>Тищенко Вікторія Вікторівна</t>
  </si>
  <si>
    <t>КЗ Стадницька гімназія Вінницького району"</t>
  </si>
  <si>
    <t>Ілик Галина Миколаївна</t>
  </si>
  <si>
    <t>Костюк Вероніка Сергіївна</t>
  </si>
  <si>
    <t>КЗ "Подільський науковий ліцей"</t>
  </si>
  <si>
    <t>Ленартович Наталія Анатоліївна</t>
  </si>
  <si>
    <t>Заремблюк Світлана Іванівна                         Синявська Наталя Олександрівна</t>
  </si>
  <si>
    <t>Девдера Інна Володимирівна</t>
  </si>
  <si>
    <t>Кірієнко Анна Володимирівна</t>
  </si>
  <si>
    <t>Точицька Маргарита Євгеніївна</t>
  </si>
  <si>
    <t>Цимбал Вікторія Сергіївна</t>
  </si>
  <si>
    <t>Чорноморець Сергій Вячеславович</t>
  </si>
  <si>
    <t>Надкернична Діана Сергіївна</t>
  </si>
  <si>
    <t>Бабенко Анна Валеріївна</t>
  </si>
  <si>
    <t>Попова Анастасія Вікторівна</t>
  </si>
  <si>
    <t>Т.А. ЧЕРНІЙ</t>
  </si>
  <si>
    <t>Голова журі</t>
  </si>
  <si>
    <t xml:space="preserve"> </t>
  </si>
  <si>
    <t>Балюк Поліна Дмитрівна</t>
  </si>
  <si>
    <t>Байдельмане Емма Яківна</t>
  </si>
  <si>
    <t>КЗ «Вінницький ліцей №4»</t>
  </si>
  <si>
    <t>Кузькік Людмила Олександрівна</t>
  </si>
  <si>
    <t>О.В. САМАРУХА</t>
  </si>
  <si>
    <t>Т.М. КОВРІЖНИХ</t>
  </si>
  <si>
    <t>О.О. БЕРНАЦЬКА</t>
  </si>
  <si>
    <t>Г.І. ФОРИСЬ</t>
  </si>
  <si>
    <t>М.М. ШВЕЦЬ</t>
  </si>
  <si>
    <t>Я.М. МАЛАЩУК</t>
  </si>
  <si>
    <t>О.І. ГОНЧАРОВА</t>
  </si>
  <si>
    <t>О.В. ДМИТРИШИНА</t>
  </si>
  <si>
    <t>В.В. ВЕРНИГОРА</t>
  </si>
  <si>
    <t>М.Б. ЦОПА</t>
  </si>
  <si>
    <t>Н.В. БОЙКО</t>
  </si>
  <si>
    <t>Л.П. СІВАЄВА</t>
  </si>
  <si>
    <t>Л.Л. ЯЩУК</t>
  </si>
  <si>
    <t>Л.В. БУЖАК</t>
  </si>
  <si>
    <t>Т.В. ЦОДІКОВИЧ</t>
  </si>
  <si>
    <t>Н.А. ДОВГОРУК</t>
  </si>
  <si>
    <t>М.М. МАРТИНЮК</t>
  </si>
  <si>
    <r>
      <t xml:space="preserve">                                                                                </t>
    </r>
    <r>
      <rPr>
        <sz val="20"/>
        <color rgb="FF000000"/>
        <rFont val="Times New Roman"/>
        <family val="1"/>
        <charset val="204"/>
      </rPr>
      <t>23.12.2024</t>
    </r>
  </si>
  <si>
    <t>КЗ «Вінницький ліцей № 26 ім. Героя України  Дмитра Майбороди»</t>
  </si>
  <si>
    <t>ІІ</t>
  </si>
  <si>
    <t>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</si>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</sst>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indexed="8"/>
      <name val="Calibri"/>
      <charset val="13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  <xf numFmtId="0" fontId="4" fillId="4" borderId="0" applyNumberFormat="0" applyBorder="0" applyAlignment="0" applyProtection="0"/>
  </cellStyleXfs>
  <cellXfs count="13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/>
    <xf numFmtId="0" fontId="1" fillId="0" borderId="0" xfId="0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3" applyFont="1" applyFill="1" applyBorder="1" applyAlignment="1" applyProtection="1">
      <alignment horizontal="left" vertical="center" wrapText="1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wrapText="1"/>
    </xf>
    <xf numFmtId="0" fontId="9" fillId="0" borderId="2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2" xfId="3" applyFont="1" applyFill="1" applyBorder="1" applyAlignment="1" applyProtection="1">
      <alignment horizontal="left" vertical="center" wrapText="1"/>
    </xf>
    <xf numFmtId="2" fontId="9" fillId="5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Protection="1"/>
    <xf numFmtId="2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/>
    <xf numFmtId="0" fontId="9" fillId="0" borderId="0" xfId="0" applyFont="1" applyFill="1" applyBorder="1" applyProtection="1"/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12" fillId="0" borderId="2" xfId="3" applyFont="1" applyFill="1" applyBorder="1" applyAlignment="1" applyProtection="1">
      <alignment horizontal="left" vertical="center" wrapText="1"/>
    </xf>
    <xf numFmtId="0" fontId="9" fillId="0" borderId="2" xfId="3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wrapText="1"/>
    </xf>
    <xf numFmtId="0" fontId="12" fillId="0" borderId="2" xfId="0" applyFont="1" applyFill="1" applyBorder="1" applyProtection="1"/>
    <xf numFmtId="0" fontId="13" fillId="0" borderId="0" xfId="0" applyFont="1" applyFill="1" applyProtection="1"/>
    <xf numFmtId="0" fontId="0" fillId="0" borderId="0" xfId="0" applyFill="1" applyBorder="1" applyAlignment="1" applyProtection="1"/>
    <xf numFmtId="0" fontId="9" fillId="0" borderId="2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2" xfId="3" applyFont="1" applyFill="1" applyBorder="1" applyAlignment="1" applyProtection="1">
      <alignment horizontal="left" vertical="center" wrapText="1"/>
    </xf>
    <xf numFmtId="0" fontId="24" fillId="0" borderId="3" xfId="3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vertical="center" wrapText="1"/>
    </xf>
    <xf numFmtId="0" fontId="24" fillId="0" borderId="9" xfId="3" applyFont="1" applyFill="1" applyBorder="1" applyAlignment="1" applyProtection="1">
      <alignment horizontal="left" vertical="center" wrapText="1"/>
    </xf>
    <xf numFmtId="0" fontId="24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center" vertical="center"/>
    </xf>
    <xf numFmtId="0" fontId="18" fillId="0" borderId="3" xfId="3" applyFont="1" applyFill="1" applyBorder="1" applyAlignment="1" applyProtection="1">
      <alignment horizontal="left" vertical="center" wrapText="1"/>
    </xf>
    <xf numFmtId="0" fontId="24" fillId="0" borderId="2" xfId="3" applyFont="1" applyFill="1" applyBorder="1" applyAlignment="1" applyProtection="1">
      <alignment horizontal="left" vertical="center"/>
    </xf>
    <xf numFmtId="0" fontId="24" fillId="0" borderId="2" xfId="0" applyFont="1" applyFill="1" applyBorder="1" applyAlignment="1" applyProtection="1">
      <alignment wrapText="1"/>
    </xf>
    <xf numFmtId="0" fontId="24" fillId="0" borderId="2" xfId="3" applyFont="1" applyFill="1" applyBorder="1" applyAlignment="1" applyProtection="1">
      <alignment horizontal="left" vertical="center" wrapText="1"/>
    </xf>
    <xf numFmtId="0" fontId="18" fillId="0" borderId="2" xfId="0" applyFont="1" applyFill="1" applyBorder="1" applyProtection="1"/>
    <xf numFmtId="0" fontId="24" fillId="0" borderId="0" xfId="0" applyFont="1" applyFill="1" applyBorder="1" applyProtection="1"/>
    <xf numFmtId="0" fontId="25" fillId="0" borderId="2" xfId="3" applyFont="1" applyFill="1" applyBorder="1" applyAlignment="1" applyProtection="1">
      <alignment horizontal="left" vertical="center" wrapText="1"/>
    </xf>
    <xf numFmtId="0" fontId="15" fillId="0" borderId="2" xfId="3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26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9" fillId="0" borderId="1" xfId="0" applyFont="1" applyFill="1" applyBorder="1" applyAlignment="1" applyProtection="1"/>
    <xf numFmtId="0" fontId="9" fillId="0" borderId="0" xfId="0" applyFont="1" applyFill="1" applyBorder="1" applyAlignment="1" applyProtection="1">
      <alignment horizontal="left" wrapText="1"/>
    </xf>
    <xf numFmtId="0" fontId="18" fillId="0" borderId="2" xfId="0" applyFont="1" applyFill="1" applyBorder="1" applyAlignment="1" applyProtection="1">
      <alignment horizontal="center"/>
    </xf>
    <xf numFmtId="0" fontId="27" fillId="0" borderId="0" xfId="0" applyFont="1" applyFill="1" applyProtection="1"/>
    <xf numFmtId="0" fontId="25" fillId="0" borderId="6" xfId="0" applyFont="1" applyFill="1" applyBorder="1" applyAlignment="1" applyProtection="1">
      <alignment horizontal="center" vertic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vertical="center"/>
    </xf>
    <xf numFmtId="0" fontId="18" fillId="2" borderId="6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6" fillId="0" borderId="2" xfId="3" applyFont="1" applyFill="1" applyBorder="1" applyAlignment="1" applyProtection="1">
      <alignment horizontal="left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2" fontId="18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wrapText="1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2" fontId="24" fillId="0" borderId="2" xfId="3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/>
    <xf numFmtId="0" fontId="5" fillId="0" borderId="4" xfId="0" applyFont="1" applyFill="1" applyBorder="1" applyProtection="1"/>
    <xf numFmtId="0" fontId="9" fillId="0" borderId="2" xfId="0" applyFont="1" applyFill="1" applyBorder="1" applyAlignment="1" applyProtection="1"/>
    <xf numFmtId="0" fontId="24" fillId="0" borderId="7" xfId="3" applyFont="1" applyFill="1" applyBorder="1" applyAlignment="1" applyProtection="1">
      <alignment horizontal="left" vertical="center" wrapText="1"/>
    </xf>
    <xf numFmtId="0" fontId="24" fillId="0" borderId="8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24" fillId="0" borderId="0" xfId="3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center"/>
    </xf>
    <xf numFmtId="0" fontId="25" fillId="0" borderId="2" xfId="0" applyFont="1" applyFill="1" applyBorder="1" applyAlignment="1" applyProtection="1">
      <alignment horizontal="center" vertical="center"/>
    </xf>
    <xf numFmtId="0" fontId="15" fillId="0" borderId="0" xfId="4" applyFont="1" applyFill="1" applyAlignment="1" applyProtection="1">
      <alignment horizontal="left"/>
    </xf>
    <xf numFmtId="0" fontId="18" fillId="2" borderId="2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vertical="top"/>
    </xf>
    <xf numFmtId="1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/>
    </xf>
    <xf numFmtId="0" fontId="15" fillId="0" borderId="0" xfId="4" applyFont="1" applyFill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Нейтральний" xfId="4" builtinId="28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8"/>
  <sheetViews>
    <sheetView tabSelected="1" zoomScale="87" zoomScaleNormal="87" workbookViewId="0">
      <selection activeCell="D15" sqref="D15"/>
    </sheetView>
  </sheetViews>
  <sheetFormatPr defaultColWidth="9.140625" defaultRowHeight="15"/>
  <cols>
    <col min="1" max="1" width="4.140625" customWidth="1"/>
    <col min="2" max="3" width="6" style="1" hidden="1" customWidth="1"/>
    <col min="4" max="4" width="34.85546875" style="2" bestFit="1" customWidth="1"/>
    <col min="5" max="5" width="29.85546875" style="2" bestFit="1" customWidth="1"/>
    <col min="6" max="6" width="31.28515625" style="2" bestFit="1" customWidth="1"/>
    <col min="7" max="7" width="8.7109375" style="1" customWidth="1"/>
    <col min="8" max="8" width="11.85546875" style="1" customWidth="1"/>
    <col min="9" max="9" width="14" style="1" customWidth="1"/>
    <col min="10" max="10" width="9.140625" style="1" hidden="1" customWidth="1"/>
  </cols>
  <sheetData>
    <row r="1" spans="1:11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51.75" customHeight="1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26.25" customHeight="1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36" customHeight="1">
      <c r="A4" s="113">
        <v>45649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ht="15" customHeight="1">
      <c r="A5" s="115" t="s">
        <v>2</v>
      </c>
      <c r="B5" s="44"/>
      <c r="C5" s="44"/>
      <c r="D5" s="115" t="s">
        <v>22</v>
      </c>
      <c r="E5" s="115" t="s">
        <v>4</v>
      </c>
      <c r="F5" s="115" t="s">
        <v>5</v>
      </c>
      <c r="G5" s="117" t="s">
        <v>6</v>
      </c>
      <c r="H5" s="118"/>
      <c r="I5" s="119" t="s">
        <v>7</v>
      </c>
      <c r="J5" s="121" t="s">
        <v>8</v>
      </c>
      <c r="K5" s="109" t="s">
        <v>8</v>
      </c>
    </row>
    <row r="6" spans="1:11" ht="29.25" customHeight="1">
      <c r="A6" s="116"/>
      <c r="B6" s="46" t="s">
        <v>3</v>
      </c>
      <c r="C6" s="46" t="s">
        <v>3</v>
      </c>
      <c r="D6" s="116"/>
      <c r="E6" s="116"/>
      <c r="F6" s="116"/>
      <c r="G6" s="45">
        <v>1</v>
      </c>
      <c r="H6" s="45">
        <v>2</v>
      </c>
      <c r="I6" s="120"/>
      <c r="J6" s="122"/>
      <c r="K6" s="109"/>
    </row>
    <row r="7" spans="1:11" ht="29.25" customHeight="1">
      <c r="A7" s="65">
        <v>1</v>
      </c>
      <c r="B7" s="48" t="s">
        <v>15</v>
      </c>
      <c r="C7" s="18">
        <v>4</v>
      </c>
      <c r="D7" s="86" t="s">
        <v>85</v>
      </c>
      <c r="E7" s="86" t="s">
        <v>25</v>
      </c>
      <c r="F7" s="89" t="s">
        <v>86</v>
      </c>
      <c r="G7" s="12">
        <v>13.5</v>
      </c>
      <c r="H7" s="12">
        <v>3</v>
      </c>
      <c r="I7" s="13">
        <f>SUM(G7:H7)</f>
        <v>16.5</v>
      </c>
      <c r="J7" s="18"/>
      <c r="K7" s="40" t="s">
        <v>194</v>
      </c>
    </row>
    <row r="8" spans="1:11" s="9" customFormat="1" ht="34.5" customHeight="1">
      <c r="A8" s="10">
        <v>2</v>
      </c>
      <c r="B8" s="48" t="s">
        <v>15</v>
      </c>
      <c r="C8" s="54">
        <v>1</v>
      </c>
      <c r="D8" s="87" t="s">
        <v>78</v>
      </c>
      <c r="E8" s="88" t="s">
        <v>43</v>
      </c>
      <c r="F8" s="88" t="s">
        <v>79</v>
      </c>
      <c r="G8" s="90">
        <v>11</v>
      </c>
      <c r="H8" s="90">
        <v>3</v>
      </c>
      <c r="I8" s="13">
        <f>SUM(G8:H8)</f>
        <v>14</v>
      </c>
      <c r="J8" s="54"/>
      <c r="K8" s="54"/>
    </row>
    <row r="9" spans="1:11" s="9" customFormat="1" ht="34.5" customHeight="1">
      <c r="A9" s="10">
        <v>3</v>
      </c>
      <c r="B9" s="48" t="s">
        <v>15</v>
      </c>
      <c r="C9" s="10">
        <v>3</v>
      </c>
      <c r="D9" s="49" t="s">
        <v>95</v>
      </c>
      <c r="E9" s="49" t="s">
        <v>30</v>
      </c>
      <c r="F9" s="11" t="s">
        <v>31</v>
      </c>
      <c r="G9" s="12">
        <v>8.5</v>
      </c>
      <c r="H9" s="12">
        <v>3</v>
      </c>
      <c r="I9" s="13">
        <f>SUM(G9:H9)</f>
        <v>11.5</v>
      </c>
      <c r="J9" s="10"/>
      <c r="K9" s="40"/>
    </row>
    <row r="10" spans="1:11" s="9" customFormat="1" ht="37.5">
      <c r="A10" s="10">
        <v>4</v>
      </c>
      <c r="B10" s="54" t="s">
        <v>15</v>
      </c>
      <c r="C10" s="10">
        <v>2</v>
      </c>
      <c r="D10" s="49" t="s">
        <v>166</v>
      </c>
      <c r="E10" s="59" t="s">
        <v>55</v>
      </c>
      <c r="F10" s="11" t="s">
        <v>167</v>
      </c>
      <c r="G10" s="12">
        <v>7</v>
      </c>
      <c r="H10" s="12">
        <v>1</v>
      </c>
      <c r="I10" s="13">
        <f>SUM(G10:H10)</f>
        <v>8</v>
      </c>
      <c r="J10" s="10"/>
      <c r="K10" s="10"/>
    </row>
    <row r="11" spans="1:11" ht="45.75" customHeight="1">
      <c r="A11" s="69"/>
      <c r="B11" s="69"/>
      <c r="C11" s="68"/>
      <c r="D11" s="73" t="s">
        <v>169</v>
      </c>
      <c r="E11" s="74"/>
      <c r="F11" s="108" t="s">
        <v>168</v>
      </c>
      <c r="G11" s="108"/>
    </row>
    <row r="12" spans="1:11" ht="18" customHeight="1">
      <c r="A12" s="69"/>
      <c r="B12" s="71"/>
      <c r="C12" s="71"/>
      <c r="D12" s="26"/>
      <c r="E12" s="27"/>
      <c r="F12" s="27"/>
      <c r="G12" s="16"/>
    </row>
    <row r="13" spans="1:11" ht="17.25" customHeight="1">
      <c r="A13" s="69"/>
      <c r="B13" s="71"/>
      <c r="C13" s="71"/>
      <c r="D13" s="72" t="s">
        <v>12</v>
      </c>
      <c r="E13" s="30"/>
      <c r="F13" s="25" t="s">
        <v>175</v>
      </c>
      <c r="G13" s="27"/>
    </row>
    <row r="14" spans="1:11" ht="18.75">
      <c r="A14" s="69"/>
      <c r="B14" s="71"/>
      <c r="C14" s="71"/>
      <c r="D14" s="26"/>
      <c r="E14" s="31"/>
      <c r="F14" s="25" t="s">
        <v>177</v>
      </c>
      <c r="G14" s="27"/>
    </row>
    <row r="15" spans="1:11" ht="18.75">
      <c r="A15" s="69"/>
      <c r="B15" s="71"/>
      <c r="C15" s="71"/>
      <c r="D15" s="70"/>
      <c r="E15" s="91"/>
      <c r="F15" s="75" t="s">
        <v>176</v>
      </c>
    </row>
    <row r="16" spans="1:11">
      <c r="A16" s="37"/>
      <c r="B16" s="67"/>
      <c r="C16" s="67"/>
      <c r="D16" s="66"/>
      <c r="E16" s="66"/>
      <c r="F16" s="66"/>
    </row>
    <row r="17" spans="1:6">
      <c r="A17" s="37"/>
      <c r="B17" s="67"/>
      <c r="C17" s="67"/>
      <c r="D17" s="66"/>
      <c r="E17" s="66"/>
      <c r="F17" s="66"/>
    </row>
    <row r="18" spans="1:6">
      <c r="A18" s="6"/>
      <c r="B18" s="5"/>
      <c r="C18" s="5"/>
      <c r="D18" s="7"/>
      <c r="E18" s="7"/>
      <c r="F18" s="7"/>
    </row>
  </sheetData>
  <sortState ref="B7:K10">
    <sortCondition descending="1" ref="I7:I10"/>
  </sortState>
  <mergeCells count="13">
    <mergeCell ref="F11:G11"/>
    <mergeCell ref="K5:K6"/>
    <mergeCell ref="A1:J1"/>
    <mergeCell ref="A2:J2"/>
    <mergeCell ref="A3:J3"/>
    <mergeCell ref="A4:J4"/>
    <mergeCell ref="A5:A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8"/>
  <sheetViews>
    <sheetView zoomScale="95" zoomScaleNormal="95" workbookViewId="0">
      <selection activeCell="K9" sqref="K9"/>
    </sheetView>
  </sheetViews>
  <sheetFormatPr defaultColWidth="9.140625" defaultRowHeight="15"/>
  <cols>
    <col min="1" max="1" width="4.140625" customWidth="1"/>
    <col min="2" max="3" width="4.85546875" style="1" hidden="1" customWidth="1"/>
    <col min="4" max="4" width="32.85546875" style="2" bestFit="1" customWidth="1"/>
    <col min="5" max="5" width="35.5703125" style="2" customWidth="1"/>
    <col min="6" max="6" width="37.7109375" style="2" bestFit="1" customWidth="1"/>
    <col min="7" max="7" width="10.28515625" style="1" customWidth="1"/>
    <col min="8" max="8" width="10.85546875" style="1" customWidth="1"/>
    <col min="9" max="9" width="14" style="1" customWidth="1"/>
    <col min="10" max="10" width="9.140625" style="1" hidden="1" customWidth="1"/>
  </cols>
  <sheetData>
    <row r="1" spans="1:14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4" ht="51.75" customHeight="1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4" ht="26.25" customHeight="1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4" ht="36" customHeight="1">
      <c r="A4" s="113">
        <v>45649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4" ht="15" customHeight="1">
      <c r="A5" s="115" t="s">
        <v>2</v>
      </c>
      <c r="B5" s="121" t="s">
        <v>3</v>
      </c>
      <c r="C5" s="44"/>
      <c r="D5" s="115" t="s">
        <v>22</v>
      </c>
      <c r="E5" s="115" t="s">
        <v>4</v>
      </c>
      <c r="F5" s="115" t="s">
        <v>5</v>
      </c>
      <c r="G5" s="117" t="s">
        <v>6</v>
      </c>
      <c r="H5" s="118"/>
      <c r="I5" s="119" t="s">
        <v>7</v>
      </c>
      <c r="J5" s="121" t="s">
        <v>8</v>
      </c>
      <c r="K5" s="109" t="s">
        <v>8</v>
      </c>
    </row>
    <row r="6" spans="1:14" ht="29.25" customHeight="1">
      <c r="A6" s="116"/>
      <c r="B6" s="122"/>
      <c r="C6" s="46" t="s">
        <v>3</v>
      </c>
      <c r="D6" s="116"/>
      <c r="E6" s="116"/>
      <c r="F6" s="116"/>
      <c r="G6" s="45">
        <v>1</v>
      </c>
      <c r="H6" s="45">
        <v>2</v>
      </c>
      <c r="I6" s="120"/>
      <c r="J6" s="122"/>
      <c r="K6" s="109"/>
    </row>
    <row r="7" spans="1:14" ht="33.75" customHeight="1">
      <c r="A7" s="48">
        <v>1</v>
      </c>
      <c r="B7" s="48" t="s">
        <v>16</v>
      </c>
      <c r="C7" s="92">
        <v>5</v>
      </c>
      <c r="D7" s="102" t="s">
        <v>124</v>
      </c>
      <c r="E7" s="53" t="s">
        <v>125</v>
      </c>
      <c r="F7" s="103" t="s">
        <v>126</v>
      </c>
      <c r="G7" s="12">
        <v>15</v>
      </c>
      <c r="H7" s="12">
        <v>5</v>
      </c>
      <c r="I7" s="47">
        <f t="shared" ref="I7:I16" si="0">SUM(G7:H7)</f>
        <v>20</v>
      </c>
      <c r="J7" s="18"/>
      <c r="K7" s="10" t="s">
        <v>195</v>
      </c>
    </row>
    <row r="8" spans="1:14" s="9" customFormat="1" ht="27" customHeight="1">
      <c r="A8" s="10">
        <v>2</v>
      </c>
      <c r="B8" s="48" t="s">
        <v>16</v>
      </c>
      <c r="C8" s="93">
        <v>7</v>
      </c>
      <c r="D8" s="55" t="s">
        <v>70</v>
      </c>
      <c r="E8" s="56" t="s">
        <v>45</v>
      </c>
      <c r="F8" s="52" t="s">
        <v>71</v>
      </c>
      <c r="G8" s="12">
        <v>13.5</v>
      </c>
      <c r="H8" s="12">
        <v>4</v>
      </c>
      <c r="I8" s="47">
        <f t="shared" si="0"/>
        <v>17.5</v>
      </c>
      <c r="J8" s="10"/>
      <c r="K8" s="10" t="s">
        <v>194</v>
      </c>
      <c r="N8" s="25"/>
    </row>
    <row r="9" spans="1:14" s="9" customFormat="1" ht="31.5" customHeight="1">
      <c r="A9" s="48">
        <v>3</v>
      </c>
      <c r="B9" s="48" t="s">
        <v>16</v>
      </c>
      <c r="C9" s="93">
        <v>10</v>
      </c>
      <c r="D9" s="50" t="s">
        <v>116</v>
      </c>
      <c r="E9" s="51" t="s">
        <v>117</v>
      </c>
      <c r="F9" s="52" t="s">
        <v>118</v>
      </c>
      <c r="G9" s="12">
        <v>13.5</v>
      </c>
      <c r="H9" s="12">
        <v>4</v>
      </c>
      <c r="I9" s="47">
        <f t="shared" si="0"/>
        <v>17.5</v>
      </c>
      <c r="J9" s="10"/>
      <c r="K9" s="10" t="s">
        <v>194</v>
      </c>
    </row>
    <row r="10" spans="1:14" s="9" customFormat="1" ht="31.5" customHeight="1">
      <c r="A10" s="48">
        <v>4</v>
      </c>
      <c r="B10" s="48" t="s">
        <v>16</v>
      </c>
      <c r="C10" s="93">
        <v>3</v>
      </c>
      <c r="D10" s="55" t="s">
        <v>60</v>
      </c>
      <c r="E10" s="49" t="s">
        <v>59</v>
      </c>
      <c r="F10" s="104" t="s">
        <v>61</v>
      </c>
      <c r="G10" s="12">
        <v>11</v>
      </c>
      <c r="H10" s="12">
        <v>5</v>
      </c>
      <c r="I10" s="47">
        <f t="shared" si="0"/>
        <v>16</v>
      </c>
      <c r="J10" s="10"/>
      <c r="K10" s="40"/>
    </row>
    <row r="11" spans="1:14" s="9" customFormat="1" ht="46.5" customHeight="1">
      <c r="A11" s="10">
        <v>5</v>
      </c>
      <c r="B11" s="48" t="s">
        <v>16</v>
      </c>
      <c r="C11" s="106">
        <v>4</v>
      </c>
      <c r="D11" s="50" t="s">
        <v>41</v>
      </c>
      <c r="E11" s="57" t="s">
        <v>42</v>
      </c>
      <c r="F11" s="52" t="s">
        <v>160</v>
      </c>
      <c r="G11" s="12">
        <v>12</v>
      </c>
      <c r="H11" s="12">
        <v>4</v>
      </c>
      <c r="I11" s="47">
        <f t="shared" si="0"/>
        <v>16</v>
      </c>
      <c r="J11" s="10"/>
      <c r="K11" s="10"/>
    </row>
    <row r="12" spans="1:14" s="77" customFormat="1" ht="33.75" customHeight="1">
      <c r="A12" s="48">
        <v>6</v>
      </c>
      <c r="B12" s="78" t="s">
        <v>15</v>
      </c>
      <c r="C12" s="107">
        <v>1</v>
      </c>
      <c r="D12" s="61" t="s">
        <v>153</v>
      </c>
      <c r="E12" s="61" t="s">
        <v>154</v>
      </c>
      <c r="F12" s="84" t="s">
        <v>155</v>
      </c>
      <c r="G12" s="79">
        <v>13</v>
      </c>
      <c r="H12" s="79">
        <v>3</v>
      </c>
      <c r="I12" s="47">
        <f t="shared" si="0"/>
        <v>16</v>
      </c>
      <c r="J12" s="22"/>
      <c r="K12" s="22"/>
    </row>
    <row r="13" spans="1:14" s="9" customFormat="1" ht="36.75" customHeight="1">
      <c r="A13" s="48">
        <v>7</v>
      </c>
      <c r="B13" s="48" t="s">
        <v>16</v>
      </c>
      <c r="C13" s="93">
        <v>6</v>
      </c>
      <c r="D13" s="50" t="s">
        <v>65</v>
      </c>
      <c r="E13" s="51" t="s">
        <v>23</v>
      </c>
      <c r="F13" s="52" t="s">
        <v>67</v>
      </c>
      <c r="G13" s="12">
        <v>12</v>
      </c>
      <c r="H13" s="12">
        <v>4</v>
      </c>
      <c r="I13" s="47">
        <f t="shared" si="0"/>
        <v>16</v>
      </c>
      <c r="J13" s="10"/>
      <c r="K13" s="40"/>
    </row>
    <row r="14" spans="1:14" s="9" customFormat="1" ht="30" customHeight="1">
      <c r="A14" s="10">
        <v>8</v>
      </c>
      <c r="B14" s="48" t="s">
        <v>16</v>
      </c>
      <c r="C14" s="93">
        <v>2</v>
      </c>
      <c r="D14" s="50" t="s">
        <v>84</v>
      </c>
      <c r="E14" s="58" t="s">
        <v>52</v>
      </c>
      <c r="F14" s="52" t="s">
        <v>83</v>
      </c>
      <c r="G14" s="12">
        <v>11</v>
      </c>
      <c r="H14" s="12">
        <v>4</v>
      </c>
      <c r="I14" s="47">
        <f t="shared" si="0"/>
        <v>15</v>
      </c>
      <c r="J14" s="10"/>
      <c r="K14" s="10"/>
    </row>
    <row r="15" spans="1:14" s="9" customFormat="1" ht="18.75">
      <c r="A15" s="48">
        <v>9</v>
      </c>
      <c r="B15" s="48" t="s">
        <v>16</v>
      </c>
      <c r="C15" s="93">
        <v>9</v>
      </c>
      <c r="D15" s="50" t="s">
        <v>103</v>
      </c>
      <c r="E15" s="53" t="s">
        <v>104</v>
      </c>
      <c r="F15" s="52" t="s">
        <v>105</v>
      </c>
      <c r="G15" s="12">
        <v>10</v>
      </c>
      <c r="H15" s="12">
        <v>3</v>
      </c>
      <c r="I15" s="47">
        <f t="shared" si="0"/>
        <v>13</v>
      </c>
      <c r="J15" s="10"/>
      <c r="K15" s="10"/>
    </row>
    <row r="16" spans="1:14" s="9" customFormat="1" ht="18.75">
      <c r="A16" s="48">
        <v>10</v>
      </c>
      <c r="B16" s="48" t="s">
        <v>16</v>
      </c>
      <c r="C16" s="93">
        <v>8</v>
      </c>
      <c r="D16" s="50" t="s">
        <v>99</v>
      </c>
      <c r="E16" s="57" t="s">
        <v>100</v>
      </c>
      <c r="F16" s="52" t="s">
        <v>101</v>
      </c>
      <c r="G16" s="12">
        <v>7</v>
      </c>
      <c r="H16" s="12">
        <v>3</v>
      </c>
      <c r="I16" s="47">
        <f t="shared" si="0"/>
        <v>10</v>
      </c>
      <c r="J16" s="10"/>
      <c r="K16" s="10"/>
    </row>
    <row r="17" spans="1:11" ht="30" customHeight="1">
      <c r="A17" s="2"/>
      <c r="B17" s="26"/>
      <c r="C17" s="26"/>
      <c r="D17" s="73" t="s">
        <v>169</v>
      </c>
      <c r="E17" s="74"/>
      <c r="F17" s="123" t="s">
        <v>168</v>
      </c>
      <c r="G17" s="123"/>
      <c r="H17" s="26"/>
      <c r="I17" s="26"/>
      <c r="J17" s="26"/>
      <c r="K17" s="25"/>
    </row>
    <row r="18" spans="1:11" ht="18.75">
      <c r="A18" s="28"/>
      <c r="B18" s="28"/>
      <c r="C18" s="28"/>
      <c r="D18" s="26"/>
      <c r="E18" s="27"/>
      <c r="F18" s="27"/>
      <c r="G18" s="16"/>
      <c r="H18" s="16"/>
      <c r="I18" s="26"/>
      <c r="J18" s="26"/>
      <c r="K18" s="25"/>
    </row>
    <row r="19" spans="1:11" ht="18.75">
      <c r="A19" s="25"/>
      <c r="B19" s="26"/>
      <c r="C19" s="26"/>
      <c r="D19" s="72" t="s">
        <v>12</v>
      </c>
      <c r="E19" s="30"/>
      <c r="F19" s="25" t="s">
        <v>178</v>
      </c>
      <c r="G19" s="27"/>
      <c r="H19" s="16" t="s">
        <v>170</v>
      </c>
      <c r="I19" s="16"/>
      <c r="J19" s="16"/>
      <c r="K19" s="29"/>
    </row>
    <row r="20" spans="1:11" ht="18.75">
      <c r="A20" s="25"/>
      <c r="B20" s="16"/>
      <c r="C20" s="16"/>
      <c r="D20" s="26"/>
      <c r="E20" s="31"/>
      <c r="F20" s="25" t="s">
        <v>179</v>
      </c>
      <c r="G20" s="27"/>
      <c r="H20" s="26"/>
      <c r="I20" s="16"/>
      <c r="J20" s="16"/>
      <c r="K20" s="29"/>
    </row>
    <row r="21" spans="1:11" ht="18.75">
      <c r="A21" s="25"/>
      <c r="B21" s="26"/>
      <c r="C21" s="26"/>
      <c r="D21"/>
      <c r="E21" s="95"/>
      <c r="F21" s="25" t="s">
        <v>180</v>
      </c>
      <c r="H21" s="26"/>
      <c r="I21" s="26"/>
      <c r="J21" s="26"/>
      <c r="K21" s="25"/>
    </row>
    <row r="22" spans="1:11" ht="18.75">
      <c r="A22" s="25"/>
      <c r="B22" s="26"/>
      <c r="C22" s="26"/>
      <c r="G22" s="2"/>
      <c r="H22" s="26"/>
      <c r="I22" s="26"/>
      <c r="J22" s="26"/>
      <c r="K22" s="25"/>
    </row>
    <row r="23" spans="1:11">
      <c r="D23" s="7"/>
    </row>
    <row r="30" spans="1:11">
      <c r="E30" s="1"/>
      <c r="F30" s="1"/>
      <c r="H30"/>
      <c r="I30"/>
      <c r="J30"/>
    </row>
    <row r="31" spans="1:11">
      <c r="D31" s="1"/>
      <c r="E31" s="1"/>
      <c r="F31" s="1"/>
      <c r="G31"/>
      <c r="H31"/>
      <c r="I31"/>
      <c r="J31"/>
    </row>
    <row r="32" spans="1:11">
      <c r="D32" s="1"/>
      <c r="E32" s="1"/>
      <c r="F32" s="1"/>
      <c r="G32"/>
      <c r="H32"/>
      <c r="I32"/>
      <c r="J32"/>
    </row>
    <row r="33" spans="4:10">
      <c r="D33" s="1"/>
      <c r="E33" s="1"/>
      <c r="F33" s="1"/>
      <c r="G33"/>
      <c r="H33"/>
      <c r="I33"/>
      <c r="J33"/>
    </row>
    <row r="34" spans="4:10">
      <c r="D34" s="1"/>
      <c r="E34" s="1"/>
      <c r="F34" s="1"/>
      <c r="G34"/>
      <c r="H34"/>
      <c r="I34"/>
      <c r="J34"/>
    </row>
    <row r="35" spans="4:10">
      <c r="D35" s="1"/>
      <c r="E35" s="1"/>
      <c r="F35" s="1"/>
      <c r="G35"/>
      <c r="H35"/>
      <c r="I35"/>
      <c r="J35"/>
    </row>
    <row r="36" spans="4:10">
      <c r="D36" s="1"/>
      <c r="E36" s="1"/>
      <c r="F36" s="1"/>
      <c r="G36"/>
      <c r="H36"/>
      <c r="I36"/>
      <c r="J36"/>
    </row>
    <row r="37" spans="4:10">
      <c r="D37" s="1"/>
      <c r="E37" s="1"/>
      <c r="F37" s="1"/>
      <c r="G37"/>
      <c r="H37"/>
      <c r="I37"/>
      <c r="J37"/>
    </row>
    <row r="38" spans="4:10">
      <c r="D38" s="1"/>
      <c r="E38" s="1"/>
      <c r="F38" s="1"/>
      <c r="G38"/>
      <c r="H38"/>
      <c r="I38"/>
      <c r="J38"/>
    </row>
    <row r="39" spans="4:10">
      <c r="D39" s="1"/>
      <c r="E39" s="1"/>
      <c r="F39" s="1"/>
      <c r="G39"/>
      <c r="H39"/>
      <c r="I39"/>
      <c r="J39"/>
    </row>
    <row r="40" spans="4:10">
      <c r="D40" s="1"/>
      <c r="E40" s="1"/>
      <c r="F40" s="1"/>
      <c r="G40"/>
      <c r="H40"/>
      <c r="I40"/>
      <c r="J40"/>
    </row>
    <row r="41" spans="4:10">
      <c r="D41" s="1"/>
      <c r="E41" s="1"/>
      <c r="F41" s="1"/>
      <c r="G41"/>
      <c r="H41"/>
      <c r="I41"/>
      <c r="J41"/>
    </row>
    <row r="42" spans="4:10">
      <c r="D42" s="1"/>
      <c r="E42" s="1"/>
      <c r="F42" s="1"/>
      <c r="G42"/>
      <c r="H42"/>
      <c r="I42"/>
      <c r="J42"/>
    </row>
    <row r="43" spans="4:10">
      <c r="D43" s="1"/>
      <c r="E43" s="1"/>
      <c r="F43" s="1"/>
      <c r="G43"/>
      <c r="H43"/>
      <c r="I43"/>
      <c r="J43"/>
    </row>
    <row r="44" spans="4:10">
      <c r="D44" s="1"/>
      <c r="E44" s="1"/>
      <c r="F44" s="1"/>
      <c r="G44"/>
      <c r="H44"/>
      <c r="I44"/>
      <c r="J44"/>
    </row>
    <row r="45" spans="4:10">
      <c r="D45" s="1"/>
      <c r="E45" s="1"/>
      <c r="F45" s="1"/>
      <c r="G45"/>
      <c r="H45"/>
      <c r="I45"/>
      <c r="J45"/>
    </row>
    <row r="46" spans="4:10">
      <c r="D46" s="1"/>
      <c r="E46" s="1"/>
      <c r="F46" s="1"/>
      <c r="G46"/>
      <c r="H46"/>
      <c r="I46"/>
      <c r="J46"/>
    </row>
    <row r="47" spans="4:10">
      <c r="D47" s="1"/>
      <c r="E47" s="1"/>
      <c r="F47" s="1"/>
      <c r="G47"/>
      <c r="H47"/>
      <c r="I47"/>
      <c r="J47"/>
    </row>
    <row r="48" spans="4:10">
      <c r="D48" s="1"/>
      <c r="E48" s="1"/>
      <c r="F48" s="1"/>
      <c r="G48"/>
      <c r="H48"/>
      <c r="I48"/>
      <c r="J48"/>
    </row>
  </sheetData>
  <sortState ref="B7:K16">
    <sortCondition descending="1" ref="I7:I16"/>
  </sortState>
  <mergeCells count="14">
    <mergeCell ref="F17:G17"/>
    <mergeCell ref="K5:K6"/>
    <mergeCell ref="A1:J1"/>
    <mergeCell ref="A2:J2"/>
    <mergeCell ref="A3:J3"/>
    <mergeCell ref="A4:J4"/>
    <mergeCell ref="A5:A6"/>
    <mergeCell ref="B5:B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9"/>
  <sheetViews>
    <sheetView zoomScaleNormal="100" workbookViewId="0">
      <selection activeCell="K8" sqref="K8"/>
    </sheetView>
  </sheetViews>
  <sheetFormatPr defaultColWidth="9.140625" defaultRowHeight="15"/>
  <cols>
    <col min="1" max="1" width="4" customWidth="1"/>
    <col min="2" max="2" width="4.140625" style="1" hidden="1" customWidth="1"/>
    <col min="3" max="3" width="4.5703125" style="1" hidden="1" customWidth="1"/>
    <col min="4" max="4" width="29.7109375" style="2" bestFit="1" customWidth="1"/>
    <col min="5" max="5" width="51" style="2" bestFit="1" customWidth="1"/>
    <col min="6" max="6" width="30.5703125" style="2" bestFit="1" customWidth="1"/>
    <col min="7" max="7" width="7.5703125" style="2" customWidth="1"/>
    <col min="8" max="8" width="7.85546875" style="1" customWidth="1"/>
    <col min="9" max="9" width="14" style="1" customWidth="1"/>
    <col min="10" max="10" width="9.140625" style="1" hidden="1" customWidth="1"/>
  </cols>
  <sheetData>
    <row r="1" spans="1:11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51.75" customHeight="1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26.25" customHeight="1">
      <c r="A3" s="112" t="s">
        <v>11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36" customHeight="1">
      <c r="A4" s="113">
        <v>45649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ht="7.5" customHeight="1">
      <c r="A5" s="126" t="s">
        <v>2</v>
      </c>
      <c r="B5" s="128" t="s">
        <v>3</v>
      </c>
      <c r="C5" s="42"/>
      <c r="D5" s="126" t="s">
        <v>22</v>
      </c>
      <c r="E5" s="126" t="s">
        <v>4</v>
      </c>
      <c r="F5" s="126" t="s">
        <v>5</v>
      </c>
      <c r="G5" s="63"/>
      <c r="H5" s="126">
        <v>2</v>
      </c>
      <c r="I5" s="130" t="s">
        <v>7</v>
      </c>
      <c r="J5" s="128" t="s">
        <v>8</v>
      </c>
      <c r="K5" s="125" t="s">
        <v>8</v>
      </c>
    </row>
    <row r="6" spans="1:11" ht="29.25" customHeight="1">
      <c r="A6" s="127"/>
      <c r="B6" s="129"/>
      <c r="C6" s="43" t="s">
        <v>3</v>
      </c>
      <c r="D6" s="127"/>
      <c r="E6" s="127"/>
      <c r="F6" s="127"/>
      <c r="G6" s="64">
        <v>1</v>
      </c>
      <c r="H6" s="127"/>
      <c r="I6" s="131"/>
      <c r="J6" s="129"/>
      <c r="K6" s="125"/>
    </row>
    <row r="7" spans="1:11" s="9" customFormat="1" ht="28.5" customHeight="1">
      <c r="A7" s="76">
        <v>1</v>
      </c>
      <c r="B7" s="10" t="s">
        <v>17</v>
      </c>
      <c r="C7" s="10">
        <v>1</v>
      </c>
      <c r="D7" s="58" t="s">
        <v>146</v>
      </c>
      <c r="E7" s="53" t="s">
        <v>144</v>
      </c>
      <c r="F7" s="58" t="s">
        <v>147</v>
      </c>
      <c r="G7" s="94">
        <v>13</v>
      </c>
      <c r="H7" s="12">
        <v>2.5</v>
      </c>
      <c r="I7" s="13">
        <f t="shared" ref="I7:I13" si="0">SUM(G7:H7)</f>
        <v>15.5</v>
      </c>
      <c r="J7" s="10"/>
      <c r="K7" s="10" t="s">
        <v>194</v>
      </c>
    </row>
    <row r="8" spans="1:11" s="9" customFormat="1" ht="28.5" customHeight="1">
      <c r="A8" s="76">
        <v>2</v>
      </c>
      <c r="B8" s="10" t="s">
        <v>17</v>
      </c>
      <c r="C8" s="10">
        <v>5</v>
      </c>
      <c r="D8" s="58" t="s">
        <v>108</v>
      </c>
      <c r="E8" s="53" t="s">
        <v>109</v>
      </c>
      <c r="F8" s="58" t="s">
        <v>110</v>
      </c>
      <c r="G8" s="94">
        <v>13.5</v>
      </c>
      <c r="H8" s="12">
        <v>1</v>
      </c>
      <c r="I8" s="13">
        <f t="shared" si="0"/>
        <v>14.5</v>
      </c>
      <c r="J8" s="10"/>
      <c r="K8" s="10" t="s">
        <v>196</v>
      </c>
    </row>
    <row r="9" spans="1:11" s="9" customFormat="1" ht="18.75">
      <c r="A9" s="76">
        <v>3</v>
      </c>
      <c r="B9" s="10" t="s">
        <v>17</v>
      </c>
      <c r="C9" s="10">
        <v>3</v>
      </c>
      <c r="D9" s="58" t="s">
        <v>26</v>
      </c>
      <c r="E9" s="53" t="s">
        <v>28</v>
      </c>
      <c r="F9" s="58" t="s">
        <v>27</v>
      </c>
      <c r="G9" s="94">
        <v>12</v>
      </c>
      <c r="H9" s="12">
        <v>2</v>
      </c>
      <c r="I9" s="13">
        <f t="shared" si="0"/>
        <v>14</v>
      </c>
      <c r="J9" s="10"/>
      <c r="K9" s="40"/>
    </row>
    <row r="10" spans="1:11" s="9" customFormat="1" ht="31.5" customHeight="1">
      <c r="A10" s="76">
        <v>4</v>
      </c>
      <c r="B10" s="10" t="s">
        <v>17</v>
      </c>
      <c r="C10" s="10">
        <v>6</v>
      </c>
      <c r="D10" s="58" t="s">
        <v>131</v>
      </c>
      <c r="E10" s="60" t="s">
        <v>97</v>
      </c>
      <c r="F10" s="58" t="s">
        <v>134</v>
      </c>
      <c r="G10" s="94">
        <v>12</v>
      </c>
      <c r="H10" s="12">
        <v>1</v>
      </c>
      <c r="I10" s="13">
        <f t="shared" si="0"/>
        <v>13</v>
      </c>
      <c r="J10" s="10"/>
      <c r="K10" s="10"/>
    </row>
    <row r="11" spans="1:11" s="9" customFormat="1" ht="31.5">
      <c r="A11" s="76">
        <v>5</v>
      </c>
      <c r="B11" s="10" t="s">
        <v>17</v>
      </c>
      <c r="C11" s="10">
        <v>4</v>
      </c>
      <c r="D11" s="58" t="s">
        <v>133</v>
      </c>
      <c r="E11" s="53" t="s">
        <v>132</v>
      </c>
      <c r="F11" s="58" t="s">
        <v>135</v>
      </c>
      <c r="G11" s="94">
        <v>11</v>
      </c>
      <c r="H11" s="12">
        <v>1.5</v>
      </c>
      <c r="I11" s="13">
        <f t="shared" si="0"/>
        <v>12.5</v>
      </c>
      <c r="J11" s="10"/>
      <c r="K11" s="10"/>
    </row>
    <row r="12" spans="1:11" ht="18.75">
      <c r="A12" s="76">
        <v>6</v>
      </c>
      <c r="B12" s="10" t="s">
        <v>17</v>
      </c>
      <c r="C12" s="10">
        <v>2</v>
      </c>
      <c r="D12" s="58" t="s">
        <v>38</v>
      </c>
      <c r="E12" s="105" t="s">
        <v>90</v>
      </c>
      <c r="F12" s="58" t="s">
        <v>39</v>
      </c>
      <c r="G12" s="94">
        <v>11.5</v>
      </c>
      <c r="H12" s="12">
        <v>0</v>
      </c>
      <c r="I12" s="13">
        <f t="shared" si="0"/>
        <v>11.5</v>
      </c>
      <c r="J12" s="10"/>
      <c r="K12" s="40"/>
    </row>
    <row r="13" spans="1:11" ht="31.5">
      <c r="A13" s="76">
        <v>7</v>
      </c>
      <c r="B13" s="10" t="s">
        <v>17</v>
      </c>
      <c r="C13" s="10">
        <v>7</v>
      </c>
      <c r="D13" s="61" t="s">
        <v>171</v>
      </c>
      <c r="E13" s="57" t="s">
        <v>193</v>
      </c>
      <c r="F13" s="58" t="s">
        <v>111</v>
      </c>
      <c r="G13" s="94">
        <v>9</v>
      </c>
      <c r="H13" s="12">
        <v>1</v>
      </c>
      <c r="I13" s="13">
        <f t="shared" si="0"/>
        <v>10</v>
      </c>
      <c r="J13" s="10"/>
      <c r="K13" s="10"/>
    </row>
    <row r="15" spans="1:11" ht="18.75">
      <c r="B15" s="28"/>
      <c r="C15" s="28"/>
      <c r="D15" s="73" t="s">
        <v>169</v>
      </c>
      <c r="E15" s="74"/>
      <c r="F15" s="124" t="s">
        <v>168</v>
      </c>
      <c r="G15" s="124"/>
    </row>
    <row r="16" spans="1:11" ht="18.75">
      <c r="B16" s="25"/>
      <c r="C16" s="26"/>
      <c r="D16" s="26"/>
      <c r="E16" s="27"/>
      <c r="F16" s="27"/>
      <c r="G16" s="16"/>
    </row>
    <row r="17" spans="2:7" ht="18.75">
      <c r="B17" s="25"/>
      <c r="C17" s="16"/>
      <c r="D17" s="72" t="s">
        <v>12</v>
      </c>
      <c r="E17" s="30"/>
      <c r="F17" s="25" t="s">
        <v>175</v>
      </c>
      <c r="G17" s="27"/>
    </row>
    <row r="18" spans="2:7" ht="18.75">
      <c r="B18" s="25"/>
      <c r="C18" s="26"/>
      <c r="D18" s="26"/>
      <c r="E18" s="31"/>
      <c r="F18" s="25" t="s">
        <v>177</v>
      </c>
      <c r="G18" s="27"/>
    </row>
    <row r="19" spans="2:7" ht="18.75">
      <c r="D19"/>
      <c r="E19" s="95"/>
      <c r="F19" s="75" t="s">
        <v>176</v>
      </c>
      <c r="G19" s="1"/>
    </row>
  </sheetData>
  <sortState ref="B7:K13">
    <sortCondition descending="1" ref="I7:I13"/>
  </sortState>
  <mergeCells count="14">
    <mergeCell ref="F15:G15"/>
    <mergeCell ref="K5:K6"/>
    <mergeCell ref="A1:J1"/>
    <mergeCell ref="A2:J2"/>
    <mergeCell ref="A3:J3"/>
    <mergeCell ref="A4:J4"/>
    <mergeCell ref="A5:A6"/>
    <mergeCell ref="B5:B6"/>
    <mergeCell ref="D5:D6"/>
    <mergeCell ref="E5:E6"/>
    <mergeCell ref="F5:F6"/>
    <mergeCell ref="I5:I6"/>
    <mergeCell ref="J5:J6"/>
    <mergeCell ref="H5:H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J22"/>
  <sheetViews>
    <sheetView zoomScale="85" zoomScaleNormal="85" workbookViewId="0">
      <selection activeCell="J8" sqref="J8"/>
    </sheetView>
  </sheetViews>
  <sheetFormatPr defaultColWidth="9.140625" defaultRowHeight="15"/>
  <cols>
    <col min="1" max="1" width="5" customWidth="1"/>
    <col min="2" max="3" width="5" style="1" hidden="1" customWidth="1"/>
    <col min="4" max="4" width="38.140625" style="2" bestFit="1" customWidth="1"/>
    <col min="5" max="5" width="41.140625" style="2" bestFit="1" customWidth="1"/>
    <col min="6" max="6" width="40.140625" style="2" bestFit="1" customWidth="1"/>
    <col min="7" max="7" width="11" style="1" customWidth="1"/>
    <col min="8" max="8" width="11.85546875" style="1" customWidth="1"/>
    <col min="9" max="9" width="14" style="1" customWidth="1"/>
    <col min="10" max="10" width="10.140625" customWidth="1"/>
  </cols>
  <sheetData>
    <row r="1" spans="1:10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0" ht="51.75" customHeight="1">
      <c r="A2" s="111" t="s">
        <v>62</v>
      </c>
      <c r="B2" s="111"/>
      <c r="C2" s="111"/>
      <c r="D2" s="111"/>
      <c r="E2" s="111"/>
      <c r="F2" s="111"/>
      <c r="G2" s="111"/>
      <c r="H2" s="111"/>
      <c r="I2" s="111"/>
    </row>
    <row r="3" spans="1:10" ht="26.25" customHeight="1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10" ht="36" customHeight="1">
      <c r="A4" s="132">
        <v>45649</v>
      </c>
      <c r="B4" s="133"/>
      <c r="C4" s="133"/>
      <c r="D4" s="133"/>
      <c r="E4" s="133"/>
      <c r="F4" s="133"/>
      <c r="G4" s="133"/>
      <c r="H4" s="133"/>
      <c r="I4" s="133"/>
    </row>
    <row r="5" spans="1:10" ht="15" customHeight="1">
      <c r="A5" s="115" t="s">
        <v>2</v>
      </c>
      <c r="B5" s="121" t="s">
        <v>3</v>
      </c>
      <c r="C5" s="44"/>
      <c r="D5" s="115" t="s">
        <v>40</v>
      </c>
      <c r="E5" s="115" t="s">
        <v>4</v>
      </c>
      <c r="F5" s="115" t="s">
        <v>5</v>
      </c>
      <c r="G5" s="117" t="s">
        <v>6</v>
      </c>
      <c r="H5" s="118"/>
      <c r="I5" s="119" t="s">
        <v>7</v>
      </c>
      <c r="J5" s="109" t="s">
        <v>8</v>
      </c>
    </row>
    <row r="6" spans="1:10" ht="29.25" customHeight="1">
      <c r="A6" s="116"/>
      <c r="B6" s="122"/>
      <c r="C6" s="46" t="s">
        <v>3</v>
      </c>
      <c r="D6" s="116"/>
      <c r="E6" s="116"/>
      <c r="F6" s="116"/>
      <c r="G6" s="45">
        <v>1</v>
      </c>
      <c r="H6" s="45">
        <v>2</v>
      </c>
      <c r="I6" s="120"/>
      <c r="J6" s="109"/>
    </row>
    <row r="7" spans="1:10" s="9" customFormat="1" ht="36.75" customHeight="1">
      <c r="A7" s="10">
        <v>1</v>
      </c>
      <c r="B7" s="10" t="s">
        <v>18</v>
      </c>
      <c r="C7" s="10">
        <v>3</v>
      </c>
      <c r="D7" s="11" t="s">
        <v>172</v>
      </c>
      <c r="E7" s="14" t="s">
        <v>173</v>
      </c>
      <c r="F7" s="11" t="s">
        <v>174</v>
      </c>
      <c r="G7" s="12">
        <v>11</v>
      </c>
      <c r="H7" s="12">
        <v>3</v>
      </c>
      <c r="I7" s="13">
        <f t="shared" ref="I7:I13" si="0">SUM(G7:H7)</f>
        <v>14</v>
      </c>
      <c r="J7" s="10" t="s">
        <v>194</v>
      </c>
    </row>
    <row r="8" spans="1:10" s="9" customFormat="1" ht="41.25" customHeight="1">
      <c r="A8" s="10">
        <v>2</v>
      </c>
      <c r="B8" s="10" t="s">
        <v>18</v>
      </c>
      <c r="C8" s="10">
        <v>5</v>
      </c>
      <c r="D8" s="11" t="s">
        <v>47</v>
      </c>
      <c r="E8" s="17" t="s">
        <v>48</v>
      </c>
      <c r="F8" s="11" t="s">
        <v>49</v>
      </c>
      <c r="G8" s="12">
        <v>12</v>
      </c>
      <c r="H8" s="12">
        <v>1.5</v>
      </c>
      <c r="I8" s="13">
        <f t="shared" si="0"/>
        <v>13.5</v>
      </c>
      <c r="J8" s="40" t="s">
        <v>196</v>
      </c>
    </row>
    <row r="9" spans="1:10" s="9" customFormat="1" ht="43.5" customHeight="1">
      <c r="A9" s="10">
        <v>3</v>
      </c>
      <c r="B9" s="10" t="s">
        <v>18</v>
      </c>
      <c r="C9" s="10">
        <v>2</v>
      </c>
      <c r="D9" s="11" t="s">
        <v>156</v>
      </c>
      <c r="E9" s="35" t="s">
        <v>157</v>
      </c>
      <c r="F9" s="33" t="s">
        <v>158</v>
      </c>
      <c r="G9" s="12">
        <v>9</v>
      </c>
      <c r="H9" s="12">
        <v>4</v>
      </c>
      <c r="I9" s="13">
        <f t="shared" si="0"/>
        <v>13</v>
      </c>
      <c r="J9" s="10"/>
    </row>
    <row r="10" spans="1:10" s="9" customFormat="1" ht="37.5">
      <c r="A10" s="10">
        <v>4</v>
      </c>
      <c r="B10" s="10" t="s">
        <v>18</v>
      </c>
      <c r="C10" s="10">
        <v>6</v>
      </c>
      <c r="D10" s="11" t="s">
        <v>163</v>
      </c>
      <c r="E10" s="15" t="s">
        <v>96</v>
      </c>
      <c r="F10" s="11" t="s">
        <v>98</v>
      </c>
      <c r="G10" s="12">
        <v>9</v>
      </c>
      <c r="H10" s="12">
        <v>3.5</v>
      </c>
      <c r="I10" s="13">
        <f t="shared" si="0"/>
        <v>12.5</v>
      </c>
      <c r="J10" s="40"/>
    </row>
    <row r="11" spans="1:10" s="9" customFormat="1" ht="18.75">
      <c r="A11" s="10">
        <v>5</v>
      </c>
      <c r="B11" s="10" t="s">
        <v>18</v>
      </c>
      <c r="C11" s="10">
        <v>4</v>
      </c>
      <c r="D11" s="32" t="s">
        <v>138</v>
      </c>
      <c r="E11" s="11" t="s">
        <v>139</v>
      </c>
      <c r="F11" s="11" t="s">
        <v>140</v>
      </c>
      <c r="G11" s="12">
        <v>10</v>
      </c>
      <c r="H11" s="12">
        <v>1.5</v>
      </c>
      <c r="I11" s="13">
        <f t="shared" si="0"/>
        <v>11.5</v>
      </c>
      <c r="J11" s="40"/>
    </row>
    <row r="12" spans="1:10" s="9" customFormat="1" ht="37.5">
      <c r="A12" s="10">
        <v>6</v>
      </c>
      <c r="B12" s="10" t="s">
        <v>18</v>
      </c>
      <c r="C12" s="10">
        <v>7</v>
      </c>
      <c r="D12" s="11" t="s">
        <v>151</v>
      </c>
      <c r="E12" s="14" t="s">
        <v>149</v>
      </c>
      <c r="F12" s="11" t="s">
        <v>152</v>
      </c>
      <c r="G12" s="12">
        <v>7</v>
      </c>
      <c r="H12" s="12">
        <v>3</v>
      </c>
      <c r="I12" s="13">
        <f t="shared" si="0"/>
        <v>10</v>
      </c>
      <c r="J12" s="10"/>
    </row>
    <row r="13" spans="1:10" s="9" customFormat="1" ht="37.5">
      <c r="A13" s="10">
        <v>7</v>
      </c>
      <c r="B13" s="10" t="s">
        <v>18</v>
      </c>
      <c r="C13" s="10">
        <v>1</v>
      </c>
      <c r="D13" s="11" t="s">
        <v>121</v>
      </c>
      <c r="E13" s="14" t="s">
        <v>122</v>
      </c>
      <c r="F13" s="33" t="s">
        <v>123</v>
      </c>
      <c r="G13" s="12">
        <v>6</v>
      </c>
      <c r="H13" s="12">
        <v>0.75</v>
      </c>
      <c r="I13" s="13">
        <f t="shared" si="0"/>
        <v>6.75</v>
      </c>
      <c r="J13" s="40"/>
    </row>
    <row r="14" spans="1:10" s="9" customFormat="1" ht="18.75">
      <c r="A14" s="16"/>
      <c r="B14" s="16"/>
      <c r="C14" s="16"/>
      <c r="D14" s="17"/>
      <c r="E14" s="34"/>
      <c r="F14" s="17"/>
      <c r="G14" s="24"/>
      <c r="H14" s="24"/>
      <c r="I14" s="24"/>
      <c r="J14" s="16"/>
    </row>
    <row r="15" spans="1:10" ht="18.75">
      <c r="A15" s="25"/>
      <c r="B15" s="26"/>
      <c r="C15" s="26"/>
      <c r="D15" s="73" t="s">
        <v>169</v>
      </c>
      <c r="E15" s="74"/>
      <c r="F15" s="124" t="s">
        <v>168</v>
      </c>
      <c r="G15" s="124"/>
      <c r="H15" s="26"/>
    </row>
    <row r="16" spans="1:10" ht="18.75">
      <c r="A16" s="28"/>
      <c r="B16" s="28"/>
      <c r="C16" s="28"/>
      <c r="D16" s="26"/>
      <c r="E16" s="27"/>
      <c r="F16" s="27"/>
      <c r="G16" s="16"/>
      <c r="H16" s="16"/>
    </row>
    <row r="17" spans="1:10" ht="18.75">
      <c r="A17" s="25"/>
      <c r="B17" s="26"/>
      <c r="C17" s="26"/>
      <c r="D17" s="72" t="s">
        <v>12</v>
      </c>
      <c r="E17" s="30"/>
      <c r="F17" s="25" t="s">
        <v>181</v>
      </c>
      <c r="G17" s="27"/>
      <c r="H17" s="16"/>
      <c r="I17" s="5"/>
      <c r="J17" s="6"/>
    </row>
    <row r="18" spans="1:10" ht="18.75">
      <c r="A18" s="25"/>
      <c r="B18" s="16"/>
      <c r="C18" s="16"/>
      <c r="D18" s="26"/>
      <c r="E18" s="31"/>
      <c r="F18" s="25" t="s">
        <v>182</v>
      </c>
      <c r="G18" s="27"/>
      <c r="H18" s="16"/>
      <c r="I18" s="5"/>
      <c r="J18" s="6"/>
    </row>
    <row r="19" spans="1:10" ht="18.75">
      <c r="A19" s="25"/>
      <c r="B19" s="26"/>
      <c r="C19" s="26"/>
      <c r="D19"/>
      <c r="E19" s="95"/>
      <c r="F19" s="96" t="s">
        <v>183</v>
      </c>
      <c r="H19" s="26"/>
    </row>
    <row r="20" spans="1:10" ht="18.75">
      <c r="E20" s="98"/>
      <c r="F20" s="96" t="s">
        <v>184</v>
      </c>
      <c r="G20" s="2"/>
    </row>
    <row r="21" spans="1:10" ht="18.75">
      <c r="D21" s="7"/>
      <c r="E21" s="97"/>
      <c r="F21" s="96" t="s">
        <v>185</v>
      </c>
    </row>
    <row r="22" spans="1:10" ht="18.75">
      <c r="D22" s="7"/>
      <c r="F22" s="96"/>
    </row>
  </sheetData>
  <sortState ref="B7:J13">
    <sortCondition descending="1" ref="I7:I13"/>
  </sortState>
  <mergeCells count="13">
    <mergeCell ref="F15:G15"/>
    <mergeCell ref="J5:J6"/>
    <mergeCell ref="A1:I1"/>
    <mergeCell ref="A2:I2"/>
    <mergeCell ref="A3:I3"/>
    <mergeCell ref="A4:I4"/>
    <mergeCell ref="A5:A6"/>
    <mergeCell ref="B5:B6"/>
    <mergeCell ref="D5:D6"/>
    <mergeCell ref="E5:E6"/>
    <mergeCell ref="F5:F6"/>
    <mergeCell ref="G5:H5"/>
    <mergeCell ref="I5:I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0"/>
  <sheetViews>
    <sheetView showFormulas="1" zoomScale="82" zoomScaleNormal="82" workbookViewId="0">
      <selection activeCell="J10" sqref="J10"/>
    </sheetView>
  </sheetViews>
  <sheetFormatPr defaultColWidth="9.140625" defaultRowHeight="15"/>
  <cols>
    <col min="1" max="1" width="2.140625" customWidth="1"/>
    <col min="2" max="2" width="2.5703125" style="1" hidden="1" customWidth="1"/>
    <col min="3" max="3" width="2.5703125" style="82" hidden="1" customWidth="1"/>
    <col min="4" max="4" width="21.85546875" style="2" bestFit="1" customWidth="1"/>
    <col min="5" max="5" width="34.85546875" style="2" bestFit="1" customWidth="1"/>
    <col min="6" max="6" width="19.28515625" style="2" bestFit="1" customWidth="1"/>
    <col min="7" max="7" width="4.5703125" style="1" customWidth="1"/>
    <col min="8" max="8" width="5.140625" style="1" customWidth="1"/>
    <col min="9" max="9" width="5" style="1" customWidth="1"/>
    <col min="10" max="10" width="6" customWidth="1"/>
  </cols>
  <sheetData>
    <row r="1" spans="1:10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0" ht="51.75" customHeight="1">
      <c r="A2" s="111" t="s">
        <v>63</v>
      </c>
      <c r="B2" s="111"/>
      <c r="C2" s="111"/>
      <c r="D2" s="111"/>
      <c r="E2" s="111"/>
      <c r="F2" s="111"/>
      <c r="G2" s="111"/>
      <c r="H2" s="111"/>
      <c r="I2" s="111"/>
    </row>
    <row r="3" spans="1:10" ht="26.25" customHeight="1">
      <c r="A3" s="135" t="s">
        <v>58</v>
      </c>
      <c r="B3" s="135"/>
      <c r="C3" s="135"/>
      <c r="D3" s="135"/>
      <c r="E3" s="135"/>
      <c r="F3" s="135"/>
      <c r="G3" s="135"/>
      <c r="H3" s="135"/>
      <c r="I3" s="135"/>
    </row>
    <row r="4" spans="1:10" ht="36" customHeight="1">
      <c r="A4" s="132" t="s">
        <v>192</v>
      </c>
      <c r="B4" s="132"/>
      <c r="C4" s="132"/>
      <c r="D4" s="132"/>
      <c r="E4" s="132"/>
      <c r="F4" s="132"/>
      <c r="G4" s="132"/>
      <c r="H4" s="132"/>
      <c r="I4" s="132"/>
    </row>
    <row r="5" spans="1:10" ht="15" customHeight="1">
      <c r="A5" s="115" t="s">
        <v>2</v>
      </c>
      <c r="B5" s="121" t="s">
        <v>3</v>
      </c>
      <c r="C5" s="80"/>
      <c r="D5" s="115" t="s">
        <v>22</v>
      </c>
      <c r="E5" s="115" t="s">
        <v>4</v>
      </c>
      <c r="F5" s="115" t="s">
        <v>5</v>
      </c>
      <c r="G5" s="117" t="s">
        <v>6</v>
      </c>
      <c r="H5" s="118"/>
      <c r="I5" s="119" t="s">
        <v>7</v>
      </c>
      <c r="J5" s="109" t="s">
        <v>8</v>
      </c>
    </row>
    <row r="6" spans="1:10" ht="29.25" customHeight="1">
      <c r="A6" s="116"/>
      <c r="B6" s="122"/>
      <c r="C6" s="81" t="s">
        <v>3</v>
      </c>
      <c r="D6" s="116"/>
      <c r="E6" s="116"/>
      <c r="F6" s="116"/>
      <c r="G6" s="85">
        <v>1</v>
      </c>
      <c r="H6" s="85">
        <v>2</v>
      </c>
      <c r="I6" s="120"/>
      <c r="J6" s="109"/>
    </row>
    <row r="7" spans="1:10" s="36" customFormat="1" ht="33" customHeight="1">
      <c r="A7" s="10">
        <v>1</v>
      </c>
      <c r="B7" s="10" t="s">
        <v>19</v>
      </c>
      <c r="C7" s="101">
        <v>5</v>
      </c>
      <c r="D7" s="11" t="s">
        <v>56</v>
      </c>
      <c r="E7" s="17" t="s">
        <v>59</v>
      </c>
      <c r="F7" s="11" t="s">
        <v>57</v>
      </c>
      <c r="G7" s="12">
        <v>20</v>
      </c>
      <c r="H7" s="12">
        <v>3</v>
      </c>
      <c r="I7" s="13">
        <v>23</v>
      </c>
      <c r="J7" s="40" t="s">
        <v>195</v>
      </c>
    </row>
    <row r="8" spans="1:10" s="36" customFormat="1" ht="18.75" customHeight="1">
      <c r="A8" s="10">
        <v>2</v>
      </c>
      <c r="B8" s="10" t="s">
        <v>19</v>
      </c>
      <c r="C8" s="101">
        <v>1</v>
      </c>
      <c r="D8" s="11" t="s">
        <v>162</v>
      </c>
      <c r="E8" s="23" t="s">
        <v>30</v>
      </c>
      <c r="F8" s="11" t="s">
        <v>29</v>
      </c>
      <c r="G8" s="12">
        <v>15</v>
      </c>
      <c r="H8" s="12">
        <v>4.5</v>
      </c>
      <c r="I8" s="13">
        <v>19.5</v>
      </c>
      <c r="J8" s="10" t="s">
        <v>194</v>
      </c>
    </row>
    <row r="9" spans="1:10" s="36" customFormat="1" ht="26.25" customHeight="1">
      <c r="A9" s="10">
        <v>3</v>
      </c>
      <c r="B9" s="10" t="s">
        <v>19</v>
      </c>
      <c r="C9" s="101">
        <v>2</v>
      </c>
      <c r="D9" s="11" t="s">
        <v>93</v>
      </c>
      <c r="E9" s="23" t="s">
        <v>32</v>
      </c>
      <c r="F9" s="11" t="s">
        <v>94</v>
      </c>
      <c r="G9" s="12">
        <v>14</v>
      </c>
      <c r="H9" s="12">
        <v>4.5</v>
      </c>
      <c r="I9" s="13">
        <v>18.5</v>
      </c>
      <c r="J9" s="10"/>
    </row>
    <row r="10" spans="1:10" s="36" customFormat="1" ht="24" customHeight="1">
      <c r="A10" s="10">
        <v>4</v>
      </c>
      <c r="B10" s="10" t="s">
        <v>19</v>
      </c>
      <c r="C10" s="101">
        <v>6</v>
      </c>
      <c r="D10" s="11" t="s">
        <v>143</v>
      </c>
      <c r="E10" s="11" t="s">
        <v>144</v>
      </c>
      <c r="F10" s="11" t="s">
        <v>145</v>
      </c>
      <c r="G10" s="12">
        <v>17</v>
      </c>
      <c r="H10" s="12">
        <v>1.5</v>
      </c>
      <c r="I10" s="13">
        <v>18.5</v>
      </c>
      <c r="J10" s="10"/>
    </row>
    <row r="11" spans="1:10" s="36" customFormat="1" ht="23.25" customHeight="1">
      <c r="A11" s="10">
        <v>5</v>
      </c>
      <c r="B11" s="10" t="s">
        <v>19</v>
      </c>
      <c r="C11" s="101">
        <v>8</v>
      </c>
      <c r="D11" s="11" t="s">
        <v>161</v>
      </c>
      <c r="E11" s="23" t="s">
        <v>33</v>
      </c>
      <c r="F11" s="11" t="s">
        <v>34</v>
      </c>
      <c r="G11" s="12">
        <v>16</v>
      </c>
      <c r="H11" s="12">
        <v>1.5</v>
      </c>
      <c r="I11" s="13">
        <v>17.5</v>
      </c>
      <c r="J11" s="10"/>
    </row>
    <row r="12" spans="1:10" s="36" customFormat="1" ht="32.25" customHeight="1">
      <c r="A12" s="10">
        <v>6</v>
      </c>
      <c r="B12" s="10" t="s">
        <v>19</v>
      </c>
      <c r="C12" s="101">
        <v>7</v>
      </c>
      <c r="D12" s="11" t="s">
        <v>114</v>
      </c>
      <c r="E12" s="11" t="s">
        <v>109</v>
      </c>
      <c r="F12" s="11" t="s">
        <v>115</v>
      </c>
      <c r="G12" s="12">
        <v>12</v>
      </c>
      <c r="H12" s="12">
        <v>5</v>
      </c>
      <c r="I12" s="13">
        <v>17</v>
      </c>
      <c r="J12" s="10"/>
    </row>
    <row r="13" spans="1:10" ht="23.25" customHeight="1">
      <c r="A13" s="10">
        <v>7</v>
      </c>
      <c r="B13" s="10" t="s">
        <v>19</v>
      </c>
      <c r="C13" s="101">
        <v>4</v>
      </c>
      <c r="D13" s="14" t="s">
        <v>80</v>
      </c>
      <c r="E13" s="23" t="s">
        <v>43</v>
      </c>
      <c r="F13" s="14" t="s">
        <v>44</v>
      </c>
      <c r="G13" s="12">
        <v>14</v>
      </c>
      <c r="H13" s="12">
        <v>2.5</v>
      </c>
      <c r="I13" s="13">
        <v>16.5</v>
      </c>
      <c r="J13" s="40"/>
    </row>
    <row r="14" spans="1:10" ht="30" customHeight="1">
      <c r="A14" s="10">
        <v>8</v>
      </c>
      <c r="B14" s="10" t="s">
        <v>19</v>
      </c>
      <c r="C14" s="101">
        <v>3</v>
      </c>
      <c r="D14" s="11" t="s">
        <v>164</v>
      </c>
      <c r="E14" s="11" t="s">
        <v>154</v>
      </c>
      <c r="F14" s="11" t="s">
        <v>155</v>
      </c>
      <c r="G14" s="12">
        <v>10.5</v>
      </c>
      <c r="H14" s="12">
        <v>2</v>
      </c>
      <c r="I14" s="13">
        <v>12.5</v>
      </c>
      <c r="J14" s="10"/>
    </row>
    <row r="15" spans="1:10" ht="38.25" customHeight="1">
      <c r="D15" s="73" t="s">
        <v>169</v>
      </c>
      <c r="E15" s="74"/>
      <c r="F15" s="134" t="s">
        <v>168</v>
      </c>
      <c r="G15" s="134"/>
    </row>
    <row r="16" spans="1:10" ht="18.75">
      <c r="D16" s="26"/>
      <c r="E16" s="27"/>
      <c r="F16" s="27"/>
      <c r="G16" s="16"/>
    </row>
    <row r="17" spans="1:7" ht="18.75">
      <c r="D17" s="72" t="s">
        <v>12</v>
      </c>
      <c r="E17" s="30"/>
      <c r="F17" s="25" t="s">
        <v>181</v>
      </c>
      <c r="G17" s="27"/>
    </row>
    <row r="18" spans="1:7" ht="18.75">
      <c r="A18" s="6"/>
      <c r="B18" s="5"/>
      <c r="C18" s="83"/>
      <c r="D18" s="26"/>
      <c r="E18" s="31"/>
      <c r="F18" s="25" t="s">
        <v>182</v>
      </c>
      <c r="G18" s="27"/>
    </row>
    <row r="19" spans="1:7" ht="18.75">
      <c r="A19" s="6"/>
      <c r="B19" s="5"/>
      <c r="C19" s="83"/>
      <c r="D19"/>
      <c r="E19" s="95"/>
      <c r="F19" s="96" t="s">
        <v>183</v>
      </c>
    </row>
    <row r="20" spans="1:7" ht="18.75">
      <c r="A20" s="6"/>
      <c r="B20" s="5"/>
      <c r="C20" s="83"/>
      <c r="E20" s="98"/>
      <c r="F20" s="96" t="s">
        <v>184</v>
      </c>
      <c r="G20" s="2"/>
    </row>
    <row r="21" spans="1:7" ht="18.75">
      <c r="A21" s="6"/>
      <c r="B21" s="5"/>
      <c r="C21" s="83"/>
      <c r="D21" s="6"/>
      <c r="E21" s="99"/>
      <c r="F21" s="96" t="s">
        <v>185</v>
      </c>
    </row>
    <row r="22" spans="1:7">
      <c r="A22" s="6"/>
      <c r="B22" s="5"/>
      <c r="C22" s="83"/>
      <c r="D22" s="6"/>
      <c r="E22" s="37"/>
      <c r="F22" s="1"/>
    </row>
    <row r="23" spans="1:7">
      <c r="A23" s="6"/>
      <c r="B23" s="5"/>
      <c r="C23" s="83"/>
      <c r="D23" s="6"/>
      <c r="E23" s="37"/>
      <c r="F23" s="1"/>
    </row>
    <row r="24" spans="1:7">
      <c r="A24" s="6"/>
      <c r="B24" s="5"/>
      <c r="C24" s="83"/>
      <c r="D24" s="6"/>
      <c r="E24" s="7"/>
      <c r="F24" s="1"/>
    </row>
    <row r="25" spans="1:7">
      <c r="A25" s="6"/>
      <c r="B25" s="5"/>
      <c r="C25" s="83"/>
      <c r="D25" s="7"/>
      <c r="E25" s="7"/>
    </row>
    <row r="26" spans="1:7">
      <c r="A26" s="6"/>
      <c r="B26" s="5"/>
      <c r="C26" s="83"/>
      <c r="D26" s="7"/>
      <c r="E26" s="7"/>
    </row>
    <row r="27" spans="1:7">
      <c r="A27" s="6"/>
      <c r="B27" s="5"/>
      <c r="C27" s="83"/>
      <c r="D27" s="7"/>
      <c r="E27" s="7"/>
    </row>
    <row r="28" spans="1:7">
      <c r="A28" s="6"/>
      <c r="B28" s="5"/>
      <c r="C28" s="83"/>
      <c r="D28" s="7"/>
      <c r="E28" s="7"/>
    </row>
    <row r="29" spans="1:7">
      <c r="A29" s="6"/>
      <c r="B29" s="5"/>
      <c r="C29" s="83"/>
      <c r="D29" s="7"/>
      <c r="E29" s="7"/>
    </row>
    <row r="30" spans="1:7">
      <c r="A30" s="6"/>
      <c r="B30" s="5"/>
      <c r="C30" s="83"/>
      <c r="D30" s="7"/>
      <c r="E30" s="7"/>
    </row>
  </sheetData>
  <sortState ref="B7:K14">
    <sortCondition descending="1" ref="I7:I14"/>
  </sortState>
  <mergeCells count="13">
    <mergeCell ref="F15:G15"/>
    <mergeCell ref="J5:J6"/>
    <mergeCell ref="A1:I1"/>
    <mergeCell ref="A2:I2"/>
    <mergeCell ref="A3:I3"/>
    <mergeCell ref="A4:I4"/>
    <mergeCell ref="A5:A6"/>
    <mergeCell ref="B5:B6"/>
    <mergeCell ref="D5:D6"/>
    <mergeCell ref="E5:E6"/>
    <mergeCell ref="F5:F6"/>
    <mergeCell ref="G5:H5"/>
    <mergeCell ref="I5:I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2"/>
  <sheetViews>
    <sheetView zoomScale="82" zoomScaleNormal="82" workbookViewId="0">
      <selection activeCell="K10" sqref="K10"/>
    </sheetView>
  </sheetViews>
  <sheetFormatPr defaultColWidth="9.140625" defaultRowHeight="15"/>
  <cols>
    <col min="1" max="1" width="5" customWidth="1"/>
    <col min="2" max="3" width="4.85546875" style="1" hidden="1" customWidth="1"/>
    <col min="4" max="4" width="42.42578125" style="2" bestFit="1" customWidth="1"/>
    <col min="5" max="5" width="71.28515625" style="2" bestFit="1" customWidth="1"/>
    <col min="6" max="6" width="37.140625" style="2" bestFit="1" customWidth="1"/>
    <col min="7" max="7" width="11.42578125" style="1" customWidth="1"/>
    <col min="8" max="8" width="12.85546875" style="1" customWidth="1"/>
    <col min="9" max="9" width="14" style="1" customWidth="1"/>
    <col min="10" max="10" width="9.140625" style="1" hidden="1" customWidth="1"/>
    <col min="11" max="11" width="13.28515625" customWidth="1"/>
  </cols>
  <sheetData>
    <row r="1" spans="1:13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3" ht="51.75" customHeight="1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3" ht="26.25" customHeight="1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3" ht="36" customHeight="1">
      <c r="A4" s="113">
        <v>45649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3" ht="15" customHeight="1">
      <c r="A5" s="115" t="s">
        <v>2</v>
      </c>
      <c r="B5" s="121" t="s">
        <v>3</v>
      </c>
      <c r="C5" s="44"/>
      <c r="D5" s="115" t="s">
        <v>22</v>
      </c>
      <c r="E5" s="115" t="s">
        <v>4</v>
      </c>
      <c r="F5" s="115" t="s">
        <v>5</v>
      </c>
      <c r="G5" s="117" t="s">
        <v>6</v>
      </c>
      <c r="H5" s="118"/>
      <c r="I5" s="119" t="s">
        <v>7</v>
      </c>
      <c r="J5" s="121" t="s">
        <v>8</v>
      </c>
      <c r="K5" s="109" t="s">
        <v>8</v>
      </c>
    </row>
    <row r="6" spans="1:13" ht="29.25" customHeight="1">
      <c r="A6" s="116"/>
      <c r="B6" s="122"/>
      <c r="C6" s="46" t="s">
        <v>3</v>
      </c>
      <c r="D6" s="116"/>
      <c r="E6" s="116"/>
      <c r="F6" s="116"/>
      <c r="G6" s="45">
        <v>1</v>
      </c>
      <c r="H6" s="45">
        <v>2</v>
      </c>
      <c r="I6" s="120"/>
      <c r="J6" s="122"/>
      <c r="K6" s="109"/>
    </row>
    <row r="7" spans="1:13" s="9" customFormat="1" ht="36" customHeight="1">
      <c r="A7" s="10">
        <v>1</v>
      </c>
      <c r="B7" s="10" t="s">
        <v>21</v>
      </c>
      <c r="C7" s="19">
        <v>2</v>
      </c>
      <c r="D7" s="20" t="s">
        <v>72</v>
      </c>
      <c r="E7" s="15" t="s">
        <v>45</v>
      </c>
      <c r="F7" s="20" t="s">
        <v>73</v>
      </c>
      <c r="G7" s="21">
        <v>19</v>
      </c>
      <c r="H7" s="21">
        <v>4</v>
      </c>
      <c r="I7" s="13">
        <f t="shared" ref="I7:I17" si="0">SUM(G7:H7)</f>
        <v>23</v>
      </c>
      <c r="J7" s="10"/>
      <c r="K7" s="40" t="s">
        <v>195</v>
      </c>
      <c r="L7" s="25"/>
      <c r="M7" s="25"/>
    </row>
    <row r="8" spans="1:13" s="9" customFormat="1" ht="40.5" customHeight="1">
      <c r="A8" s="10">
        <v>2</v>
      </c>
      <c r="B8" s="10" t="s">
        <v>21</v>
      </c>
      <c r="C8" s="10">
        <v>8</v>
      </c>
      <c r="D8" s="11" t="s">
        <v>76</v>
      </c>
      <c r="E8" s="38" t="s">
        <v>46</v>
      </c>
      <c r="F8" s="11" t="s">
        <v>77</v>
      </c>
      <c r="G8" s="12">
        <v>19</v>
      </c>
      <c r="H8" s="12">
        <v>4</v>
      </c>
      <c r="I8" s="13">
        <f t="shared" si="0"/>
        <v>23</v>
      </c>
      <c r="J8" s="10"/>
      <c r="K8" s="40" t="s">
        <v>195</v>
      </c>
      <c r="L8" s="25"/>
      <c r="M8" s="25"/>
    </row>
    <row r="9" spans="1:13" s="9" customFormat="1" ht="40.5" customHeight="1">
      <c r="A9" s="10">
        <v>3</v>
      </c>
      <c r="B9" s="10" t="s">
        <v>21</v>
      </c>
      <c r="C9" s="10">
        <v>9</v>
      </c>
      <c r="D9" s="11" t="s">
        <v>68</v>
      </c>
      <c r="E9" s="11" t="s">
        <v>69</v>
      </c>
      <c r="F9" s="11" t="s">
        <v>37</v>
      </c>
      <c r="G9" s="12">
        <v>17</v>
      </c>
      <c r="H9" s="12">
        <v>4</v>
      </c>
      <c r="I9" s="13">
        <f t="shared" si="0"/>
        <v>21</v>
      </c>
      <c r="J9" s="10"/>
      <c r="K9" s="40" t="s">
        <v>194</v>
      </c>
      <c r="L9" s="25"/>
      <c r="M9" s="25"/>
    </row>
    <row r="10" spans="1:13" s="9" customFormat="1" ht="37.5">
      <c r="A10" s="10">
        <v>4</v>
      </c>
      <c r="B10" s="19" t="s">
        <v>21</v>
      </c>
      <c r="C10" s="10">
        <v>4</v>
      </c>
      <c r="D10" s="20" t="s">
        <v>141</v>
      </c>
      <c r="E10" s="15" t="s">
        <v>139</v>
      </c>
      <c r="F10" s="20" t="s">
        <v>142</v>
      </c>
      <c r="G10" s="21">
        <v>17</v>
      </c>
      <c r="H10" s="21">
        <v>4</v>
      </c>
      <c r="I10" s="13">
        <f t="shared" si="0"/>
        <v>21</v>
      </c>
      <c r="J10" s="19"/>
      <c r="K10" s="19" t="s">
        <v>194</v>
      </c>
      <c r="L10" s="25"/>
      <c r="M10" s="25"/>
    </row>
    <row r="11" spans="1:13" s="9" customFormat="1" ht="44.25" customHeight="1">
      <c r="A11" s="10">
        <v>5</v>
      </c>
      <c r="B11" s="10" t="s">
        <v>21</v>
      </c>
      <c r="C11" s="10">
        <v>6</v>
      </c>
      <c r="D11" s="11" t="s">
        <v>87</v>
      </c>
      <c r="E11" s="15" t="s">
        <v>25</v>
      </c>
      <c r="F11" s="11" t="s">
        <v>88</v>
      </c>
      <c r="G11" s="12">
        <v>15</v>
      </c>
      <c r="H11" s="12">
        <v>4</v>
      </c>
      <c r="I11" s="13">
        <f t="shared" si="0"/>
        <v>19</v>
      </c>
      <c r="J11" s="10"/>
      <c r="K11" s="40"/>
      <c r="L11" s="25"/>
      <c r="M11" s="25"/>
    </row>
    <row r="12" spans="1:13" s="9" customFormat="1" ht="36" customHeight="1">
      <c r="A12" s="10">
        <v>6</v>
      </c>
      <c r="B12" s="10" t="s">
        <v>21</v>
      </c>
      <c r="C12" s="10">
        <v>5</v>
      </c>
      <c r="D12" s="20" t="s">
        <v>119</v>
      </c>
      <c r="E12" s="14" t="s">
        <v>117</v>
      </c>
      <c r="F12" s="20" t="s">
        <v>120</v>
      </c>
      <c r="G12" s="21">
        <v>15</v>
      </c>
      <c r="H12" s="21">
        <v>4</v>
      </c>
      <c r="I12" s="13">
        <f t="shared" si="0"/>
        <v>19</v>
      </c>
      <c r="J12" s="10"/>
      <c r="K12" s="10"/>
      <c r="L12" s="25"/>
      <c r="M12" s="25"/>
    </row>
    <row r="13" spans="1:13" s="9" customFormat="1" ht="37.5">
      <c r="A13" s="10">
        <v>7</v>
      </c>
      <c r="B13" s="10" t="s">
        <v>21</v>
      </c>
      <c r="C13" s="19">
        <v>11</v>
      </c>
      <c r="D13" s="62" t="s">
        <v>112</v>
      </c>
      <c r="E13" s="11" t="s">
        <v>102</v>
      </c>
      <c r="F13" s="62" t="s">
        <v>113</v>
      </c>
      <c r="G13" s="12">
        <v>14</v>
      </c>
      <c r="H13" s="12">
        <v>4</v>
      </c>
      <c r="I13" s="13">
        <f t="shared" si="0"/>
        <v>18</v>
      </c>
      <c r="J13" s="10"/>
      <c r="K13" s="10"/>
      <c r="L13" s="25"/>
      <c r="M13" s="25"/>
    </row>
    <row r="14" spans="1:13" s="9" customFormat="1" ht="18.75">
      <c r="A14" s="10">
        <v>8</v>
      </c>
      <c r="B14" s="10" t="s">
        <v>21</v>
      </c>
      <c r="C14" s="10">
        <v>3</v>
      </c>
      <c r="D14" s="11" t="s">
        <v>106</v>
      </c>
      <c r="E14" s="15" t="s">
        <v>104</v>
      </c>
      <c r="F14" s="11" t="s">
        <v>107</v>
      </c>
      <c r="G14" s="12">
        <v>15</v>
      </c>
      <c r="H14" s="12">
        <v>3</v>
      </c>
      <c r="I14" s="13">
        <f t="shared" si="0"/>
        <v>18</v>
      </c>
      <c r="J14" s="10"/>
      <c r="K14" s="10"/>
      <c r="L14" s="25"/>
      <c r="M14" s="25"/>
    </row>
    <row r="15" spans="1:13" s="9" customFormat="1" ht="48.75" customHeight="1">
      <c r="A15" s="10">
        <v>9</v>
      </c>
      <c r="B15" s="10" t="s">
        <v>21</v>
      </c>
      <c r="C15" s="10">
        <v>7</v>
      </c>
      <c r="D15" s="11" t="s">
        <v>89</v>
      </c>
      <c r="E15" s="11" t="s">
        <v>53</v>
      </c>
      <c r="F15" s="11" t="s">
        <v>54</v>
      </c>
      <c r="G15" s="12">
        <v>13</v>
      </c>
      <c r="H15" s="12">
        <v>3</v>
      </c>
      <c r="I15" s="13">
        <f t="shared" si="0"/>
        <v>16</v>
      </c>
      <c r="J15" s="10"/>
      <c r="K15" s="22"/>
      <c r="L15" s="25"/>
      <c r="M15" s="25"/>
    </row>
    <row r="16" spans="1:13" s="9" customFormat="1" ht="37.5">
      <c r="A16" s="10">
        <v>10</v>
      </c>
      <c r="B16" s="10" t="s">
        <v>21</v>
      </c>
      <c r="C16" s="10">
        <v>10</v>
      </c>
      <c r="D16" s="20" t="s">
        <v>91</v>
      </c>
      <c r="E16" s="38" t="s">
        <v>90</v>
      </c>
      <c r="F16" s="20" t="s">
        <v>92</v>
      </c>
      <c r="G16" s="21">
        <v>14</v>
      </c>
      <c r="H16" s="21">
        <v>0</v>
      </c>
      <c r="I16" s="13">
        <f t="shared" si="0"/>
        <v>14</v>
      </c>
      <c r="J16" s="10"/>
      <c r="K16" s="10"/>
      <c r="L16" s="25"/>
      <c r="M16" s="25"/>
    </row>
    <row r="17" spans="1:13" s="9" customFormat="1" ht="38.25" customHeight="1">
      <c r="A17" s="10">
        <v>11</v>
      </c>
      <c r="B17" s="10" t="s">
        <v>21</v>
      </c>
      <c r="C17" s="19">
        <v>1</v>
      </c>
      <c r="D17" s="11" t="s">
        <v>136</v>
      </c>
      <c r="E17" s="14" t="s">
        <v>132</v>
      </c>
      <c r="F17" s="11" t="s">
        <v>137</v>
      </c>
      <c r="G17" s="12">
        <v>9</v>
      </c>
      <c r="H17" s="12">
        <v>2</v>
      </c>
      <c r="I17" s="13">
        <f t="shared" si="0"/>
        <v>11</v>
      </c>
      <c r="J17" s="19"/>
      <c r="K17" s="19"/>
      <c r="L17" s="25"/>
      <c r="M17" s="25"/>
    </row>
    <row r="18" spans="1:13" ht="18.75">
      <c r="A18" s="16"/>
      <c r="B18" s="5"/>
      <c r="C18" s="5"/>
      <c r="D18" s="73" t="s">
        <v>169</v>
      </c>
      <c r="E18" s="74"/>
      <c r="F18" s="134" t="s">
        <v>168</v>
      </c>
      <c r="G18" s="134"/>
      <c r="I18" s="24"/>
    </row>
    <row r="19" spans="1:13" ht="18.75">
      <c r="A19" s="4"/>
      <c r="B19" s="3"/>
      <c r="C19" s="3"/>
      <c r="D19" s="26"/>
      <c r="E19" s="27"/>
      <c r="F19" s="27"/>
      <c r="G19" s="16"/>
      <c r="H19" s="5"/>
      <c r="I19" s="24"/>
    </row>
    <row r="20" spans="1:13" ht="18.75">
      <c r="D20" s="72" t="s">
        <v>12</v>
      </c>
      <c r="E20" s="30"/>
      <c r="F20" s="25" t="s">
        <v>186</v>
      </c>
      <c r="G20" s="27"/>
      <c r="H20" s="5"/>
      <c r="I20" s="5"/>
      <c r="J20" s="5"/>
      <c r="K20" s="6"/>
    </row>
    <row r="21" spans="1:13" ht="18.75">
      <c r="B21" s="5"/>
      <c r="C21" s="5"/>
      <c r="D21" s="26"/>
      <c r="E21" s="31"/>
      <c r="F21" s="25" t="s">
        <v>187</v>
      </c>
      <c r="G21" s="27"/>
      <c r="H21" s="5"/>
      <c r="I21" s="5"/>
      <c r="J21" s="5"/>
      <c r="K21" s="6"/>
    </row>
    <row r="22" spans="1:13" ht="18.75">
      <c r="D22"/>
      <c r="E22" s="95"/>
      <c r="F22" s="25" t="s">
        <v>188</v>
      </c>
    </row>
    <row r="23" spans="1:13">
      <c r="G23" s="2"/>
    </row>
    <row r="24" spans="1:13">
      <c r="D24" s="6"/>
      <c r="E24" s="37"/>
      <c r="F24" s="1"/>
    </row>
    <row r="25" spans="1:13">
      <c r="D25" s="7"/>
    </row>
    <row r="26" spans="1:13">
      <c r="D26" s="7"/>
    </row>
    <row r="27" spans="1:13">
      <c r="D27" s="7"/>
    </row>
    <row r="28" spans="1:13">
      <c r="D28" s="7"/>
    </row>
    <row r="29" spans="1:13">
      <c r="D29" s="7"/>
    </row>
    <row r="30" spans="1:13">
      <c r="D30" s="7"/>
    </row>
    <row r="31" spans="1:13">
      <c r="D31" s="7"/>
    </row>
    <row r="32" spans="1:13">
      <c r="D32" s="7"/>
    </row>
  </sheetData>
  <sortState ref="B7:K17">
    <sortCondition descending="1" ref="I7:I17"/>
  </sortState>
  <mergeCells count="14">
    <mergeCell ref="F18:G18"/>
    <mergeCell ref="K5:K6"/>
    <mergeCell ref="A1:J1"/>
    <mergeCell ref="A2:J2"/>
    <mergeCell ref="A3:J3"/>
    <mergeCell ref="A4:J4"/>
    <mergeCell ref="A5:A6"/>
    <mergeCell ref="B5:B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2"/>
  <sheetViews>
    <sheetView topLeftCell="A4" zoomScale="82" zoomScaleNormal="82" workbookViewId="0">
      <selection activeCell="M14" sqref="M14"/>
    </sheetView>
  </sheetViews>
  <sheetFormatPr defaultColWidth="9.140625" defaultRowHeight="15"/>
  <cols>
    <col min="1" max="1" width="5" customWidth="1"/>
    <col min="2" max="3" width="4.85546875" style="1" hidden="1" customWidth="1"/>
    <col min="4" max="4" width="41.28515625" style="2" bestFit="1" customWidth="1"/>
    <col min="5" max="5" width="38" style="2" bestFit="1" customWidth="1"/>
    <col min="6" max="6" width="40.7109375" style="2" bestFit="1" customWidth="1"/>
    <col min="7" max="7" width="10.140625" style="1" customWidth="1"/>
    <col min="8" max="8" width="12.140625" style="1" customWidth="1"/>
    <col min="9" max="9" width="14" style="1" customWidth="1"/>
    <col min="10" max="10" width="9.140625" style="1" hidden="1" customWidth="1"/>
  </cols>
  <sheetData>
    <row r="1" spans="1:11" ht="31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51.75" customHeight="1">
      <c r="A2" s="111" t="s">
        <v>63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26.25" customHeight="1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36" customHeight="1">
      <c r="A4" s="113">
        <v>45649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ht="15" customHeight="1">
      <c r="A5" s="115" t="s">
        <v>2</v>
      </c>
      <c r="B5" s="121" t="s">
        <v>3</v>
      </c>
      <c r="C5" s="44"/>
      <c r="D5" s="136" t="s">
        <v>22</v>
      </c>
      <c r="E5" s="136" t="s">
        <v>4</v>
      </c>
      <c r="F5" s="136" t="s">
        <v>5</v>
      </c>
      <c r="G5" s="117" t="s">
        <v>6</v>
      </c>
      <c r="H5" s="118"/>
      <c r="I5" s="119" t="s">
        <v>7</v>
      </c>
      <c r="J5" s="121" t="s">
        <v>8</v>
      </c>
      <c r="K5" s="109" t="s">
        <v>8</v>
      </c>
    </row>
    <row r="6" spans="1:11" ht="29.25" customHeight="1">
      <c r="A6" s="116"/>
      <c r="B6" s="122"/>
      <c r="C6" s="46" t="s">
        <v>3</v>
      </c>
      <c r="D6" s="136"/>
      <c r="E6" s="136"/>
      <c r="F6" s="136"/>
      <c r="G6" s="45">
        <v>1</v>
      </c>
      <c r="H6" s="45">
        <v>2</v>
      </c>
      <c r="I6" s="120"/>
      <c r="J6" s="122"/>
      <c r="K6" s="109"/>
    </row>
    <row r="7" spans="1:11" s="9" customFormat="1" ht="39" customHeight="1">
      <c r="A7" s="10">
        <v>1</v>
      </c>
      <c r="B7" s="19" t="s">
        <v>20</v>
      </c>
      <c r="C7" s="10">
        <v>4</v>
      </c>
      <c r="D7" s="11" t="s">
        <v>127</v>
      </c>
      <c r="E7" s="11" t="s">
        <v>125</v>
      </c>
      <c r="F7" s="11" t="s">
        <v>128</v>
      </c>
      <c r="G7" s="12">
        <v>18</v>
      </c>
      <c r="H7" s="12">
        <v>4</v>
      </c>
      <c r="I7" s="13">
        <f t="shared" ref="I7:I15" si="0">SUM(G7:H7)</f>
        <v>22</v>
      </c>
      <c r="J7" s="8"/>
      <c r="K7" s="8" t="s">
        <v>195</v>
      </c>
    </row>
    <row r="8" spans="1:11" s="9" customFormat="1" ht="43.5" customHeight="1">
      <c r="A8" s="10">
        <v>2</v>
      </c>
      <c r="B8" s="19" t="s">
        <v>20</v>
      </c>
      <c r="C8" s="10">
        <v>5</v>
      </c>
      <c r="D8" s="11" t="s">
        <v>74</v>
      </c>
      <c r="E8" s="15" t="s">
        <v>55</v>
      </c>
      <c r="F8" s="11" t="s">
        <v>75</v>
      </c>
      <c r="G8" s="12">
        <v>16</v>
      </c>
      <c r="H8" s="12">
        <v>4</v>
      </c>
      <c r="I8" s="13">
        <f t="shared" si="0"/>
        <v>20</v>
      </c>
      <c r="J8" s="8"/>
      <c r="K8" s="41" t="s">
        <v>194</v>
      </c>
    </row>
    <row r="9" spans="1:11" s="9" customFormat="1" ht="37.5">
      <c r="A9" s="10">
        <v>3</v>
      </c>
      <c r="B9" s="19" t="s">
        <v>20</v>
      </c>
      <c r="C9" s="10">
        <v>6</v>
      </c>
      <c r="D9" s="11" t="s">
        <v>35</v>
      </c>
      <c r="E9" s="14" t="s">
        <v>66</v>
      </c>
      <c r="F9" s="11" t="s">
        <v>36</v>
      </c>
      <c r="G9" s="12">
        <v>16</v>
      </c>
      <c r="H9" s="12">
        <v>3.5</v>
      </c>
      <c r="I9" s="13">
        <f t="shared" si="0"/>
        <v>19.5</v>
      </c>
      <c r="J9" s="8"/>
      <c r="K9" s="40" t="s">
        <v>194</v>
      </c>
    </row>
    <row r="10" spans="1:11" s="9" customFormat="1" ht="33.75" customHeight="1">
      <c r="A10" s="10">
        <v>4</v>
      </c>
      <c r="B10" s="19" t="s">
        <v>20</v>
      </c>
      <c r="C10" s="10">
        <v>2</v>
      </c>
      <c r="D10" s="11" t="s">
        <v>129</v>
      </c>
      <c r="E10" s="11" t="s">
        <v>97</v>
      </c>
      <c r="F10" s="11" t="s">
        <v>130</v>
      </c>
      <c r="G10" s="12">
        <v>15</v>
      </c>
      <c r="H10" s="12">
        <v>4</v>
      </c>
      <c r="I10" s="13">
        <f t="shared" si="0"/>
        <v>19</v>
      </c>
      <c r="J10" s="8"/>
      <c r="K10" s="10" t="s">
        <v>196</v>
      </c>
    </row>
    <row r="11" spans="1:11" s="9" customFormat="1" ht="40.5" customHeight="1">
      <c r="A11" s="10">
        <v>5</v>
      </c>
      <c r="B11" s="19" t="s">
        <v>20</v>
      </c>
      <c r="C11" s="10">
        <v>8</v>
      </c>
      <c r="D11" s="11" t="s">
        <v>148</v>
      </c>
      <c r="E11" s="33" t="s">
        <v>149</v>
      </c>
      <c r="F11" s="33" t="s">
        <v>150</v>
      </c>
      <c r="G11" s="12">
        <v>15</v>
      </c>
      <c r="H11" s="12">
        <v>3</v>
      </c>
      <c r="I11" s="13">
        <f t="shared" si="0"/>
        <v>18</v>
      </c>
      <c r="J11" s="8"/>
      <c r="K11" s="8"/>
    </row>
    <row r="12" spans="1:11" s="9" customFormat="1" ht="24" customHeight="1">
      <c r="A12" s="10">
        <v>6</v>
      </c>
      <c r="B12" s="19" t="s">
        <v>20</v>
      </c>
      <c r="C12" s="10">
        <v>7</v>
      </c>
      <c r="D12" s="11" t="s">
        <v>64</v>
      </c>
      <c r="E12" s="38" t="s">
        <v>23</v>
      </c>
      <c r="F12" s="11" t="s">
        <v>24</v>
      </c>
      <c r="G12" s="12">
        <v>13</v>
      </c>
      <c r="H12" s="12">
        <v>2.5</v>
      </c>
      <c r="I12" s="13">
        <f t="shared" si="0"/>
        <v>15.5</v>
      </c>
      <c r="J12" s="8"/>
      <c r="K12" s="40"/>
    </row>
    <row r="13" spans="1:11" s="9" customFormat="1" ht="27.75" customHeight="1">
      <c r="A13" s="10">
        <v>7</v>
      </c>
      <c r="B13" s="19" t="s">
        <v>20</v>
      </c>
      <c r="C13" s="10">
        <v>9</v>
      </c>
      <c r="D13" s="11" t="s">
        <v>50</v>
      </c>
      <c r="E13" s="15" t="s">
        <v>48</v>
      </c>
      <c r="F13" s="11" t="s">
        <v>51</v>
      </c>
      <c r="G13" s="12">
        <v>12</v>
      </c>
      <c r="H13" s="12">
        <v>3</v>
      </c>
      <c r="I13" s="13">
        <f t="shared" si="0"/>
        <v>15</v>
      </c>
      <c r="J13" s="8"/>
      <c r="K13" s="8"/>
    </row>
    <row r="14" spans="1:11" s="9" customFormat="1" ht="47.25" customHeight="1">
      <c r="A14" s="10">
        <v>8</v>
      </c>
      <c r="B14" s="19" t="s">
        <v>20</v>
      </c>
      <c r="C14" s="10">
        <v>1</v>
      </c>
      <c r="D14" s="11" t="s">
        <v>81</v>
      </c>
      <c r="E14" s="15" t="s">
        <v>52</v>
      </c>
      <c r="F14" s="11" t="s">
        <v>82</v>
      </c>
      <c r="G14" s="12">
        <v>11</v>
      </c>
      <c r="H14" s="12">
        <v>3</v>
      </c>
      <c r="I14" s="13">
        <f t="shared" si="0"/>
        <v>14</v>
      </c>
      <c r="J14" s="8"/>
      <c r="K14" s="41"/>
    </row>
    <row r="15" spans="1:11" s="9" customFormat="1" ht="44.25" customHeight="1">
      <c r="A15" s="10">
        <v>9</v>
      </c>
      <c r="B15" s="19" t="s">
        <v>20</v>
      </c>
      <c r="C15" s="10">
        <v>3</v>
      </c>
      <c r="D15" s="11" t="s">
        <v>165</v>
      </c>
      <c r="E15" s="11" t="s">
        <v>157</v>
      </c>
      <c r="F15" s="11" t="s">
        <v>159</v>
      </c>
      <c r="G15" s="12">
        <v>11</v>
      </c>
      <c r="H15" s="12">
        <v>1.5</v>
      </c>
      <c r="I15" s="13">
        <f t="shared" si="0"/>
        <v>12.5</v>
      </c>
      <c r="J15" s="8"/>
      <c r="K15" s="8"/>
    </row>
    <row r="16" spans="1:11" ht="18.75">
      <c r="D16" s="73" t="s">
        <v>169</v>
      </c>
      <c r="E16" s="74"/>
      <c r="F16" s="134" t="s">
        <v>168</v>
      </c>
      <c r="G16" s="134"/>
    </row>
    <row r="17" spans="1:11" ht="18.75">
      <c r="A17" s="4"/>
      <c r="B17" s="3"/>
      <c r="C17" s="3"/>
      <c r="D17" s="26"/>
      <c r="E17" s="27"/>
      <c r="F17" s="27"/>
      <c r="G17" s="16"/>
      <c r="H17" s="5"/>
    </row>
    <row r="18" spans="1:11" ht="18.75">
      <c r="D18" s="72" t="s">
        <v>12</v>
      </c>
      <c r="E18" s="30"/>
      <c r="F18" s="25" t="s">
        <v>189</v>
      </c>
      <c r="G18" s="27"/>
      <c r="H18" s="5"/>
      <c r="I18" s="5"/>
      <c r="J18" s="5"/>
      <c r="K18" s="6"/>
    </row>
    <row r="19" spans="1:11" ht="18.75">
      <c r="D19" s="26"/>
      <c r="E19" s="31"/>
      <c r="F19" s="25" t="s">
        <v>190</v>
      </c>
      <c r="G19" s="27"/>
    </row>
    <row r="20" spans="1:11" ht="18.75">
      <c r="D20" s="7"/>
      <c r="E20" s="100"/>
      <c r="F20" s="25" t="s">
        <v>191</v>
      </c>
    </row>
    <row r="21" spans="1:11" ht="18.75">
      <c r="D21" s="7"/>
      <c r="E21" s="39"/>
    </row>
    <row r="22" spans="1:11">
      <c r="D22" s="7"/>
    </row>
  </sheetData>
  <sortState ref="B7:K15">
    <sortCondition descending="1" ref="I7:I15"/>
  </sortState>
  <mergeCells count="14">
    <mergeCell ref="F16:G16"/>
    <mergeCell ref="K5:K6"/>
    <mergeCell ref="A1:J1"/>
    <mergeCell ref="A2:J2"/>
    <mergeCell ref="A3:J3"/>
    <mergeCell ref="A4:J4"/>
    <mergeCell ref="F5:F6"/>
    <mergeCell ref="G5:H5"/>
    <mergeCell ref="I5:I6"/>
    <mergeCell ref="J5:J6"/>
    <mergeCell ref="A5:A6"/>
    <mergeCell ref="B5:B6"/>
    <mergeCell ref="D5:D6"/>
    <mergeCell ref="E5:E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Пастушенко Антоніна Миколаївна</cp:lastModifiedBy>
  <cp:lastPrinted>2024-12-23T14:10:05Z</cp:lastPrinted>
  <dcterms:created xsi:type="dcterms:W3CDTF">2018-11-11T11:16:00Z</dcterms:created>
  <dcterms:modified xsi:type="dcterms:W3CDTF">2024-12-25T08:53:41Z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